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65" documentId="13_ncr:1_{F6CB121F-512D-4AA6-A0C1-0FB36C537598}" xr6:coauthVersionLast="47" xr6:coauthVersionMax="47" xr10:uidLastSave="{5047AFF6-4ABD-46FC-8B93-CE0221E00815}"/>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<sst xmlns="http://schemas.openxmlformats.org/spreadsheetml/2006/main" count="178607" uniqueCount="39088">
  <si>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</si>
  <si>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</si>
  <si>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</si>
  <si>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</si>
  <si>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</si>
  <si>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</si>
  <si>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</si>
  <si>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</si>
  <si>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</si>
  <si>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</si>
  <si>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</si>
  <si>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</si>
  <si>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</si>
  <si>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</si>
  <si>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</si>
  <si>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</si>
  <si>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</si>
  <si>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</si>
  <si>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</si>
  <si>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</si>
  <si>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</si>
  <si>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</si>
  <si>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</si>
  <si>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</si>
  <si>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</si>
  <si>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</si>
  <si>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</si>
  <si>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</si>
  <si>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</si>
  <si>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</si>
  <si>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</si>
  <si>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</si>
  <si>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</si>
  <si>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</si>
  <si>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</si>
  <si>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</si>
  <si>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</si>
  <si>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</si>
  <si>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</si>
  <si>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</si>
  <si>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</si>
  <si>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</si>
  <si>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</si>
  <si>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</si>
  <si>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</si>
  <si>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</si>
  <si>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</si>
  <si>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</si>
  <si>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</si>
  <si>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</si>
  <si>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</si>
  <si>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</si>
  <si>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</si>
  <si>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</si>
  <si>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</si>
  <si>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</si>
  <si>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</si>
  <si>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</si>
  <si>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</si>
  <si>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</si>
  <si>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</si>
  <si>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</si>
  <si>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</si>
  <si>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</si>
  <si>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</si>
  <si>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</si>
  <si>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</si>
  <si>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</si>
  <si>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</si>
  <si>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</si>
  <si>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</si>
  <si>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</si>
  <si>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</si>
  <si>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</si>
  <si>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</si>
  <si>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</si>
  <si>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</si>
  <si>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</si>
  <si>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</si>
  <si>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</si>
  <si>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</si>
  <si>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</si>
  <si>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</si>
  <si>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</si>
  <si>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</si>
  <si>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</si>
  <si>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</si>
  <si>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</si>
  <si>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</si>
  <si>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</si>
  <si>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</si>
  <si>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</si>
  <si>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</si>
  <si>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</si>
  <si>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</si>
  <si>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</si>
  <si>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</si>
  <si>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</si>
  <si>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</si>
  <si>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</si>
  <si>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</si>
  <si>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</si>
  <si>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</si>
  <si>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</si>
  <si>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</si>
  <si>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</si>
  <si>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</si>
  <si>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</si>
  <si>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</si>
  <si>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</si>
  <si>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</si>
  <si>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</si>
  <si>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</si>
  <si>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</si>
  <si>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</si>
  <si>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</si>
  <si>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</si>
  <si>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</si>
  <si>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</si>
  <si>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</si>
  <si>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</si>
  <si>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</si>
  <si>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</si>
  <si>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</si>
  <si>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</si>
  <si>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</si>
  <si>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</si>
  <si>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</si>
  <si>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</si>
  <si>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</si>
  <si>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</si>
  <si>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</si>
  <si>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</si>
  <si>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</si>
  <si>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</si>
  <si>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</si>
  <si>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</si>
  <si>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</si>
  <si>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</si>
  <si>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</si>
  <si>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</si>
  <si>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</si>
  <si>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</si>
  <si>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</si>
  <si>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</si>
  <si>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</si>
  <si>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</si>
  <si>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</si>
  <si>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</si>
  <si>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</si>
  <si>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</si>
  <si>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</si>
  <si>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</si>
  <si>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</si>
  <si>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</si>
  <si>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</si>
  <si>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</si>
  <si>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</si>
  <si>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</si>
  <si>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</si>
  <si>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</si>
  <si>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</si>
  <si>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</si>
  <si>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</si>
  <si>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</si>
  <si>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</si>
  <si>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</si>
  <si>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</si>
  <si>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</si>
  <si>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</si>
  <si>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</si>
  <si>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</si>
  <si>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</si>
  <si>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</si>
  <si>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</si>
  <si>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</si>
  <si>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</si>
  <si>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</si>
  <si>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</si>
  <si>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</si>
  <si>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</si>
  <si>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</si>
  <si>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</si>
  <si>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</si>
  <si>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</si>
  <si>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</si>
  <si>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</si>
  <si>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</si>
  <si>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</si>
  <si>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</si>
  <si>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</si>
  <si>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</si>
  <si>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</si>
  <si>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</si>
  <si>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</si>
  <si>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</si>
  <si>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</si>
  <si>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</si>
  <si>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</si>
  <si>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</si>
  <si>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</si>
  <si>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</si>
  <si>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</si>
  <si>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</si>
  <si>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</si>
  <si>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</si>
  <si>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</si>
  <si>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</si>
  <si>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</si>
  <si>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</si>
  <si>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</si>
  <si>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</si>
  <si>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</si>
  <si>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</si>
  <si>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</si>
  <si>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</si>
  <si>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</si>
  <si>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</si>
  <si>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</si>
  <si>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</si>
  <si>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</si>
  <si>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</si>
  <si>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</si>
  <si>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</si>
  <si>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</si>
  <si>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</si>
  <si>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</si>
  <si>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</si>
  <si>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</si>
  <si>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</si>
  <si>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</si>
  <si>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</si>
  <si>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</si>
  <si>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</si>
  <si>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</si>
  <si>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</si>
  <si>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</si>
  <si>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</si>
  <si>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</si>
  <si>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</si>
  <si>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</si>
  <si>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</si>
  <si>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</si>
  <si>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</si>
  <si>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</si>
  <si>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</si>
  <si>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</si>
  <si>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</si>
  <si>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</si>
  <si>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</si>
  <si>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</si>
  <si>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</si>
  <si>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</si>
  <si>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</si>
  <si>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</si>
  <si>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</si>
  <si>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</si>
  <si>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</si>
  <si>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</si>
  <si>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</si>
  <si>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</si>
  <si>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</si>
  <si>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</si>
  <si>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</si>
  <si>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</si>
  <si>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</si>
  <si>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</si>
  <si>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</si>
  <si>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</si>
  <si>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</si>
  <si>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</si>
  <si>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</si>
  <si>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</si>
  <si>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</si>
  <si>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</si>
  <si>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</si>
  <si>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</si>
  <si>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</si>
  <si>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</si>
  <si>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</si>
  <si>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</si>
  <si>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</si>
  <si>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</si>
  <si>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</si>
  <si>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</si>
  <si>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</si>
  <si>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</si>
  <si>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</si>
  <si>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</si>
  <si>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</si>
  <si>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</si>
  <si>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</si>
  <si>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</si>
  <si>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</si>
  <si>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</si>
  <si>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</si>
  <si>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</si>
  <si>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</si>
  <si>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</si>
  <si>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</si>
  <si>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</si>
  <si>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</si>
  <si>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</si>
  <si>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</si>
  <si>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</si>
  <si>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</si>
  <si>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</si>
  <si>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</si>
  <si>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</si>
  <si>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</si>
  <si>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</si>
  <si>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</si>
  <si>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</si>
  <si>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</si>
  <si>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</si>
  <si>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</si>
  <si>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</si>
  <si>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</si>
  <si>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</si>
  <si>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</si>
  <si>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</si>
  <si>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</si>
  <si>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</si>
  <si>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</si>
  <si>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</si>
  <si>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</si>
  <si>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</si>
  <si>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</si>
  <si>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</si>
  <si>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</si>
  <si>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</si>
  <si>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</si>
  <si>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</si>
  <si>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</si>
  <si>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</si>
  <si>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</si>
  <si>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</si>
  <si>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</si>
  <si>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</si>
  <si>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</si>
  <si>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</si>
  <si>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</si>
  <si>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</si>
  <si>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</si>
  <si>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</si>
  <si>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</si>
  <si>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</si>
  <si>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</si>
  <si>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</si>
  <si>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</si>
  <si>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</si>
  <si>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</si>
  <si>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</si>
  <si>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</si>
  <si>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</si>
  <si>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</si>
  <si>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</si>
  <si>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</si>
  <si>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</si>
  <si>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</si>
  <si>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</si>
  <si>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</si>
  <si>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</si>
  <si>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</si>
  <si>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</si>
  <si>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</si>
  <si>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</si>
  <si>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</si>
  <si>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</si>
  <si>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</si>
  <si>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</si>
  <si>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</si>
  <si>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</si>
  <si>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</si>
  <si>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</si>
  <si>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</si>
  <si>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</si>
  <si>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</si>
  <si>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</si>
  <si>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</si>
  <si>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</si>
  <si>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</si>
  <si>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</si>
  <si>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</si>
  <si>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</si>
  <si>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</si>
  <si>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</si>
  <si>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</si>
  <si>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</si>
  <si>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</si>
  <si>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</si>
  <si>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</si>
  <si>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</si>
  <si>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</si>
  <si>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</si>
  <si>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</si>
  <si>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</si>
  <si>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</si>
  <si>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</si>
  <si>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</si>
  <si>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</si>
  <si>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</si>
  <si>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</si>
  <si>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</si>
  <si>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</si>
  <si>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</si>
  <si>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</si>
  <si>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</si>
  <si>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</si>
  <si>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</si>
  <si>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</si>
  <si>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</si>
  <si>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</si>
  <si>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</si>
  <si>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</si>
  <si>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</si>
  <si>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</si>
  <si>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</si>
  <si>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</si>
  <si>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</si>
  <si>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</si>
  <si>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</si>
  <si>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</si>
  <si>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</si>
  <si>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</si>
  <si>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</si>
  <si>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</si>
  <si>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</si>
  <si>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</si>
  <si>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</si>
  <si>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</si>
  <si>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</si>
  <si>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</si>
  <si>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</si>
  <si>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</si>
  <si>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</si>
  <si>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</si>
  <si>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</si>
  <si>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</si>
  <si>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</si>
  <si>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</si>
  <si>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</si>
  <si>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</si>
  <si>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</si>
  <si>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</si>
  <si>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</si>
  <si>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</si>
  <si>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</si>
  <si>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</si>
  <si>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</si>
  <si>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</si>
  <si>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</si>
  <si>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</si>
  <si>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</si>
  <si>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</si>
  <si>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</si>
  <si>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</si>
  <si>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</si>
  <si>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</si>
  <si>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</si>
  <si>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</si>
  <si>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</si>
  <si>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</si>
  <si>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</si>
  <si>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</si>
  <si>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</si>
  <si>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</si>
  <si>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</si>
  <si>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</si>
  <si>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</si>
  <si>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</si>
  <si>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</si>
  <si>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</si>
  <si>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</si>
  <si>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</si>
  <si>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</si>
  <si>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</si>
  <si>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</si>
  <si>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</si>
  <si>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</si>
  <si>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</si>
  <si>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</si>
  <si>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</si>
  <si>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</si>
  <si>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</si>
  <si>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</si>
  <si>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</si>
  <si>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</si>
  <si>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</si>
  <si>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</si>
  <si>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</si>
  <si>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</si>
  <si>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</si>
  <si>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</si>
  <si>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</si>
  <si>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</si>
  <si>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</si>
  <si>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</si>
  <si>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</si>
  <si>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</si>
  <si>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</si>
  <si>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</si>
  <si>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</si>
  <si>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</si>
  <si>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</si>
  <si>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</si>
  <si>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</si>
  <si>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</si>
  <si>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</si>
  <si>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</si>
  <si>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</si>
  <si>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</si>
  <si>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</si>
  <si>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</si>
  <si>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</si>
  <si>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</si>
  <si>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</si>
  <si>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</si>
  <si>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</si>
  <si>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</si>
  <si>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</si>
  <si>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</si>
  <si>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</si>
  <si>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</si>
  <si>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</si>
  <si>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</si>
  <si>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</si>
  <si>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</si>
  <si>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</si>
  <si>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</si>
  <si>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</si>
  <si>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</si>
  <si>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</si>
  <si>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</si>
  <si>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</si>
  <si>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</si>
  <si>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</si>
  <si>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</si>
  <si>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</si>
  <si>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</si>
  <si>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</si>
  <si>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</si>
  <si>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</si>
  <si>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</si>
  <si>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</si>
  <si>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</si>
  <si>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</si>
  <si>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</si>
  <si>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</si>
  <si>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</si>
  <si>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</si>
  <si>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</si>
  <si>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</si>
  <si>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</si>
  <si>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</si>
  <si>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</si>
  <si>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</si>
  <si>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</si>
  <si>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</si>
  <si>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</si>
  <si>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</si>
  <si>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</si>
  <si>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</si>
  <si>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</si>
  <si>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</si>
  <si>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</si>
  <si>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</si>
  <si>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</si>
  <si>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</si>
  <si>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</si>
  <si>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</si>
  <si>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</si>
  <si>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</si>
  <si>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</si>
  <si>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</si>
  <si>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</si>
  <si>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</si>
  <si>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</si>
  <si>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</si>
  <si>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</si>
  <si>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</si>
  <si>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</si>
  <si>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</si>
  <si>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</si>
  <si>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</si>
  <si>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</si>
  <si>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</si>
  <si>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</si>
  <si>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</si>
  <si>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</si>
  <si>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</si>
  <si>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</si>
  <si>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</si>
  <si>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</si>
  <si>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</si>
  <si>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</si>
  <si>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</si>
  <si>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</si>
  <si>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</si>
  <si>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</si>
  <si>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</si>
  <si>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</si>
  <si>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</si>
  <si>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</si>
  <si>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</si>
  <si>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</si>
  <si>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</si>
  <si>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</si>
  <si>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</si>
  <si>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</si>
  <si>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</si>
  <si>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</si>
  <si>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</si>
  <si>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</si>
  <si>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</si>
  <si>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</si>
  <si>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</si>
  <si>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</si>
  <si>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</si>
  <si>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</si>
  <si>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</si>
  <si>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</si>
  <si>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</si>
  <si>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</si>
  <si>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</si>
  <si>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</si>
  <si>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</si>
  <si>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</si>
  <si>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</si>
  <si>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</si>
  <si>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</si>
  <si>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</si>
  <si>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</si>
  <si>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</si>
  <si>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</si>
  <si>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</si>
  <si>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</si>
  <si>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</si>
  <si>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</si>
  <si>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</si>
  <si>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</si>
  <si>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</si>
  <si>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</si>
  <si>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</si>
  <si>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</si>
  <si>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</si>
  <si>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</si>
  <si>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</si>
  <si>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</si>
  <si>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</si>
  <si>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</si>
  <si>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</si>
  <si>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</si>
  <si>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</si>
  <si>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</si>
  <si>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</si>
  <si>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</si>
  <si>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</si>
  <si>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</si>
  <si>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</si>
  <si>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</si>
  <si>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</si>
  <si>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</si>
  <si>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</si>
  <si>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</si>
  <si>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</si>
  <si>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</si>
  <si>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</si>
  <si>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</si>
  <si>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</si>
  <si>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</si>
  <si>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</si>
  <si>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</si>
  <si>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</si>
  <si>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</si>
  <si>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</si>
  <si>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</si>
  <si>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</si>
  <si>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</si>
  <si>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</si>
  <si>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</si>
  <si>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</si>
  <si>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</si>
  <si>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</si>
  <si>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</si>
  <si>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</si>
  <si>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</si>
  <si>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</si>
  <si>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</si>
  <si>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</si>
  <si>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</si>
  <si>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</si>
  <si>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</si>
  <si>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</si>
  <si>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</si>
  <si>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</si>
  <si>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</si>
  <si>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</si>
  <si>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</si>
  <si>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</si>
  <si>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</si>
  <si>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</si>
  <si>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</si>
  <si>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</si>
  <si>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</si>
  <si>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</si>
  <si>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</si>
  <si>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</si>
  <si>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</si>
  <si>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</si>
  <si>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</si>
  <si>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</si>
  <si>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</si>
  <si>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</si>
  <si>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</si>
  <si>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</si>
  <si>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</si>
  <si>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</si>
  <si>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</si>
  <si>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</si>
  <si>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</si>
  <si>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</si>
  <si>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</si>
  <si>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</si>
  <si>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</si>
  <si>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</si>
  <si>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</si>
  <si>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</si>
  <si>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</si>
  <si>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</si>
  <si>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</si>
  <si>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</si>
  <si>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</si>
  <si>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</si>
  <si>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</si>
  <si>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</si>
  <si>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</si>
  <si>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</si>
  <si>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</si>
  <si>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</si>
  <si>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</si>
  <si>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</si>
  <si>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</si>
  <si>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</si>
  <si>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</si>
  <si>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</si>
  <si>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</si>
  <si>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</si>
  <si>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</si>
  <si>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</si>
  <si>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</si>
  <si>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</si>
  <si>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</si>
  <si>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</si>
  <si>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</si>
  <si>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</si>
  <si>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</si>
  <si>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</si>
  <si>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</si>
  <si>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</si>
  <si>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</si>
  <si>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</si>
  <si>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</si>
  <si>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</si>
  <si>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</si>
  <si>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</si>
  <si>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</si>
  <si>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</si>
  <si>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</si>
  <si>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</si>
  <si>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</si>
  <si>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</si>
  <si>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</si>
  <si>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</si>
  <si>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</si>
  <si>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</si>
  <si>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</si>
  <si>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</si>
  <si>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</si>
  <si>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</si>
  <si>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</si>
  <si>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</si>
  <si>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</si>
  <si>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</si>
  <si>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</si>
  <si>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</si>
  <si>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</si>
  <si>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</si>
  <si>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</si>
  <si>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</si>
  <si>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</si>
  <si>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</si>
  <si>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</si>
  <si>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</si>
  <si>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</si>
  <si>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</si>
  <si>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</si>
  <si>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</si>
  <si>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</si>
  <si>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</si>
  <si>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</si>
  <si>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</si>
  <si>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</si>
  <si>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</si>
  <si>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</si>
  <si>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</si>
  <si>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</si>
  <si>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</si>
  <si>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</si>
  <si>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</si>
  <si>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</si>
  <si>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</si>
  <si>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</si>
  <si>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</si>
  <si>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</si>
  <si>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</si>
  <si>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</si>
  <si>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</si>
  <si>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</si>
  <si>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</si>
  <si>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</si>
  <si>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</si>
  <si>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</si>
  <si>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</si>
  <si>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</si>
  <si>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</si>
  <si>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</si>
  <si>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</si>
  <si>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</si>
  <si>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</si>
  <si>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</si>
  <si>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</si>
  <si>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</si>
  <si>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</si>
  <si>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</si>
  <si>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</si>
  <si>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</si>
  <si>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</si>
  <si>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</si>
  <si>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</si>
  <si>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</si>
  <si>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</si>
  <si>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</si>
  <si>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</si>
  <si>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</si>
  <si>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</si>
  <si>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</si>
  <si>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</si>
  <si>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</si>
  <si>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</si>
  <si>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</si>
  <si>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</si>
  <si>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</si>
  <si>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</si>
  <si>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</si>
  <si>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</si>
  <si>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</si>
  <si>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</si>
  <si>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</si>
  <si>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</si>
  <si>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</si>
  <si>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</si>
  <si>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</si>
  <si>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</si>
  <si>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</si>
  <si>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</si>
  <si>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</si>
  <si>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</si>
  <si>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</si>
  <si>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</si>
  <si>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</si>
  <si>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</si>
  <si>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</si>
  <si>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</si>
  <si>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</si>
  <si>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</si>
  <si>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</si>
  <si>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</si>
  <si>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</si>
  <si>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</si>
  <si>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</si>
  <si>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</si>
  <si>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</si>
  <si>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</si>
  <si>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</si>
  <si>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</si>
  <si>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</si>
  <si>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</si>
  <si>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</si>
  <si>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</si>
  <si>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</si>
  <si>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</si>
  <si>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</si>
  <si>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</si>
  <si>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</si>
  <si>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</si>
  <si>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</si>
  <si>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</si>
  <si>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</si>
  <si>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</si>
  <si>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</si>
  <si>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</si>
  <si>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</si>
  <si>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</si>
  <si>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</si>
  <si>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</si>
  <si>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</si>
  <si>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</si>
  <si>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</si>
  <si>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</si>
  <si>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</si>
  <si>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</si>
  <si>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</si>
  <si>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</si>
  <si>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</si>
  <si>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</si>
  <si>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</si>
  <si>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</si>
  <si>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</si>
  <si>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</si>
  <si>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</si>
  <si>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</si>
  <si>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</si>
  <si>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</si>
  <si>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</si>
  <si>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</si>
  <si>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</si>
  <si>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</si>
  <si>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</si>
  <si>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</si>
  <si>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</si>
  <si>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</si>
  <si>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</si>
  <si>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</si>
  <si>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</si>
  <si>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</si>
  <si>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</si>
  <si>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</si>
  <si>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</si>
  <si>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</si>
  <si>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</si>
  <si>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</si>
  <si>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</si>
  <si>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</si>
  <si>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</si>
  <si>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</si>
  <si>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</si>
  <si>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</si>
  <si>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</si>
  <si>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</si>
  <si>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</si>
  <si>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</si>
  <si>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</si>
  <si>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</si>
  <si>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</si>
  <si>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</si>
  <si>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</si>
  <si>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</si>
  <si>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</si>
  <si>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</si>
  <si>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</si>
  <si>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</si>
  <si>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</si>
  <si>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</si>
  <si>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</si>
  <si>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</si>
  <si>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</si>
  <si>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</si>
  <si>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</si>
  <si>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</si>
  <si>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</si>
  <si>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</si>
  <si>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</si>
  <si>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</si>
  <si>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</si>
  <si>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</si>
  <si>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</si>
  <si>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</si>
  <si>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</si>
  <si>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</si>
  <si>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</si>
  <si>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</si>
  <si>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</si>
  <si>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</si>
  <si>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</si>
  <si>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</si>
  <si>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</si>
  <si>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</si>
  <si>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</si>
  <si>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</si>
  <si>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</si>
  <si>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</si>
  <si>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</si>
  <si>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</si>
  <si>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</si>
  <si>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</si>
  <si>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</si>
  <si>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</si>
  <si>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</si>
  <si>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</si>
  <si>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</si>
  <si>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</si>
  <si>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</si>
  <si>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</si>
  <si>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</si>
  <si>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</si>
  <si>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</si>
  <si>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</si>
  <si>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</si>
  <si>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</si>
  <si>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</si>
  <si>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</si>
  <si>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</si>
  <si>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</si>
  <si>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</si>
  <si>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</si>
  <si>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</si>
  <si>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</si>
  <si>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</si>
  <si>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</si>
  <si>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</si>
  <si>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</si>
  <si>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</si>
  <si>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</si>
  <si>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</si>
  <si>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</si>
  <si>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</si>
  <si>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</si>
  <si>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</si>
  <si>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</si>
  <si>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</si>
  <si>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</si>
  <si>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</si>
  <si>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</si>
  <si>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</si>
  <si>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</si>
  <si>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</si>
  <si>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</si>
  <si>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</si>
  <si>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</si>
  <si>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</si>
  <si>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</si>
  <si>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</si>
  <si>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</si>
  <si>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</si>
  <si>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</si>
  <si>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</si>
  <si>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</si>
  <si>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</si>
  <si>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</si>
  <si>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</si>
  <si>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</si>
  <si>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</si>
  <si>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</si>
  <si>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</si>
  <si>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</si>
  <si>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</si>
  <si>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</si>
  <si>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</si>
  <si>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</si>
  <si>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</si>
  <si>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</si>
  <si>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</si>
  <si>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</si>
  <si>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</si>
  <si>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</si>
  <si>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</si>
  <si>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</si>
  <si>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</si>
  <si>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</si>
  <si>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</si>
  <si>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</si>
  <si>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</si>
  <si>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</si>
  <si>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</si>
  <si>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</si>
  <si>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</si>
  <si>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</si>
  <si>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</si>
  <si>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</si>
  <si>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</si>
  <si>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</si>
  <si>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</si>
  <si>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</si>
  <si>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</si>
  <si>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</si>
  <si>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</si>
  <si>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</si>
  <si>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</si>
  <si>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</si>
  <si>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</si>
  <si>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</si>
  <si>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</si>
  <si>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</si>
  <si>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</si>
  <si>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</si>
  <si>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</si>
  <si>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</si>
  <si>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</si>
  <si>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</si>
  <si>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</si>
  <si>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</si>
  <si>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</si>
  <si>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</si>
  <si>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</si>
  <si>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</si>
  <si>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</si>
  <si>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</si>
  <si>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</si>
  <si>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</si>
  <si>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</si>
  <si>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</si>
  <si>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</si>
  <si>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</si>
  <si>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</si>
  <si>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</si>
  <si>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</si>
  <si>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</si>
  <si>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</si>
  <si>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</si>
  <si>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</si>
  <si>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</si>
  <si>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</si>
  <si>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</si>
  <si>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</si>
  <si>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</si>
  <si>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</si>
  <si>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</si>
  <si>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</si>
  <si>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</si>
  <si>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</si>
  <si>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</si>
  <si>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</si>
  <si>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</si>
  <si>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</si>
  <si>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</si>
  <si>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</si>
  <si>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</si>
  <si>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</si>
  <si>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</si>
  <si>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</si>
  <si>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</si>
  <si>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</si>
  <si>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</si>
  <si>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</si>
  <si>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</si>
  <si>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</si>
  <si>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</si>
  <si>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</si>
  <si>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</si>
  <si>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</si>
  <si>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</si>
  <si>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</si>
  <si>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</si>
  <si>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</si>
  <si>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</si>
  <si>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</si>
  <si>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</si>
  <si>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</si>
  <si>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</si>
  <si>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</si>
  <si>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</si>
  <si>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</si>
  <si>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</si>
  <si>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</si>
  <si>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</si>
  <si>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</si>
  <si>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</si>
  <si>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</si>
  <si>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</si>
  <si>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</si>
  <si>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</si>
  <si>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</si>
  <si>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</si>
  <si>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</si>
  <si>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</si>
  <si>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</si>
  <si>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</si>
  <si>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</si>
  <si>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</si>
  <si>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</si>
  <si>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</si>
  <si>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</si>
  <si>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</si>
  <si>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</si>
  <si>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</si>
  <si>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</si>
  <si>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</si>
  <si>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</si>
  <si>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</si>
  <si>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</si>
  <si>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</si>
  <si>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</si>
  <si>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</si>
  <si>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</si>
  <si>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</si>
  <si>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</si>
  <si>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</si>
  <si>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</si>
  <si>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</si>
  <si>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</si>
  <si>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</si>
  <si>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</si>
  <si>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</si>
  <si>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</si>
  <si>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</si>
  <si>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</si>
  <si>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</si>
  <si>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</si>
  <si>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</si>
  <si>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</si>
  <si>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</si>
  <si>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</si>
  <si>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</si>
  <si>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</si>
  <si>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</si>
  <si>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</si>
  <si>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</si>
  <si>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</si>
  <si>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</si>
  <si>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</si>
  <si>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</si>
  <si>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</si>
  <si>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</si>
  <si>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</si>
  <si>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</si>
  <si>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</si>
  <si>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</si>
  <si>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</si>
  <si>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</si>
  <si>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</si>
  <si>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</si>
  <si>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</si>
  <si>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</si>
  <si>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</si>
  <si>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</si>
  <si>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</si>
  <si>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</si>
  <si>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</si>
  <si>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</si>
  <si>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</si>
  <si>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</si>
  <si>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</si>
  <si>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</si>
  <si>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</si>
  <si>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</si>
  <si>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</si>
  <si>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</si>
  <si>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</si>
  <si>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</si>
  <si>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</si>
  <si>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</si>
  <si>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</si>
  <si>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</si>
  <si>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</si>
  <si>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</si>
  <si>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</si>
  <si>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</si>
  <si>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</si>
  <si>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</si>
  <si>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</si>
  <si>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</si>
  <si>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</si>
  <si>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</si>
  <si>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</si>
  <si>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</si>
  <si>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</si>
  <si>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</si>
  <si>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</si>
  <si>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</si>
  <si>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</si>
  <si>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</si>
  <si>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</si>
  <si>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</si>
  <si>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</si>
  <si>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</si>
  <si>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</si>
  <si>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</si>
  <si>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</si>
  <si>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</si>
  <si>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</si>
  <si>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</si>
  <si>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</si>
  <si>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</si>
  <si>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</si>
  <si>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</si>
  <si>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</si>
  <si>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</si>
  <si>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</si>
  <si>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</si>
  <si>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</si>
  <si>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</si>
  <si>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</si>
  <si>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</si>
  <si>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</si>
  <si>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</si>
  <si>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</si>
  <si>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</si>
  <si>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</si>
  <si>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</si>
  <si>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</si>
  <si>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</si>
  <si>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</si>
  <si>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</si>
  <si>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</si>
  <si>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</si>
  <si>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</si>
  <si>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</si>
  <si>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</si>
  <si>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</si>
  <si>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</si>
  <si>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</si>
  <si>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</si>
  <si>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</si>
  <si>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</si>
  <si>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</si>
  <si>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</si>
  <si>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</si>
  <si>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</si>
  <si>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</si>
  <si>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</si>
  <si>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</si>
  <si>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</si>
  <si>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</si>
  <si>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</si>
  <si>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</si>
  <si>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</si>
  <si>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</si>
  <si>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</si>
  <si>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</si>
  <si>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</si>
  <si>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</si>
  <si>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</si>
  <si>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</si>
  <si>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</si>
  <si>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</si>
  <si>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</si>
  <si>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</si>
  <si>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</si>
  <si>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</si>
  <si>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</si>
  <si>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</si>
  <si>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</si>
  <si>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</si>
  <si>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</si>
  <si>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</si>
  <si>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</si>
  <si>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</si>
  <si>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</si>
  <si>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</si>
  <si>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</si>
  <si>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</si>
  <si>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</si>
  <si>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</si>
  <si>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</si>
  <si>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</si>
  <si>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</si>
  <si>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</si>
  <si>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</si>
  <si>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</si>
  <si>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</si>
  <si>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</si>
  <si>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</si>
  <si>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</si>
  <si>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</si>
  <si>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</si>
  <si>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</si>
  <si>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</si>
  <si>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</si>
  <si>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</si>
  <si>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</si>
  <si>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</si>
  <si>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</si>
  <si>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</si>
  <si>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</si>
  <si>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</si>
  <si>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</si>
  <si>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</si>
  <si>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</si>
  <si>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</si>
  <si>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</si>
  <si>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</si>
  <si>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</si>
  <si>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</si>
  <si>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</si>
  <si>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</si>
  <si>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</si>
  <si>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</si>
  <si>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</si>
  <si>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</si>
  <si>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</si>
  <si>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</si>
  <si>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</si>
  <si>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</si>
  <si>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</si>
  <si>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</si>
  <si>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</si>
  <si>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</si>
  <si>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</si>
  <si>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</si>
  <si>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</si>
  <si>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</si>
  <si>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</si>
  <si>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</si>
  <si>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</si>
  <si>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</si>
  <si>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</si>
  <si>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</si>
  <si>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</si>
  <si>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</si>
  <si>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</si>
  <si>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</si>
  <si>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</si>
  <si>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</si>
  <si>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</si>
  <si>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</si>
  <si>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</si>
  <si>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</si>
  <si>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</si>
  <si>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</si>
  <si>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</si>
  <si>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</si>
  <si>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</si>
  <si>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</si>
  <si>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</si>
  <si>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</si>
  <si>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</si>
  <si>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</si>
  <si>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</si>
  <si>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</si>
  <si>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</si>
  <si>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</si>
  <si>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</si>
  <si>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</si>
  <si>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</si>
  <si>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</si>
  <si>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</si>
  <si>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</si>
  <si>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</si>
  <si>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</si>
  <si>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</si>
  <si>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</si>
  <si>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</si>
  <si>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</si>
  <si>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</si>
  <si>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</si>
  <si>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</si>
  <si>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</si>
  <si>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</si>
  <si>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</si>
  <si>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</si>
  <si>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</si>
  <si>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</si>
  <si>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</si>
  <si>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</si>
  <si>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</si>
  <si>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</si>
  <si>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</si>
  <si>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</si>
  <si>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</si>
  <si>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</si>
  <si>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</si>
  <si>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</si>
  <si>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</si>
  <si>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</si>
  <si>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</si>
  <si>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</si>
  <si>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</si>
  <si>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</si>
  <si>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</si>
  <si>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</si>
  <si>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</si>
  <si>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</si>
  <si>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</si>
  <si>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</si>
  <si>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</si>
  <si>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</si>
  <si>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</si>
  <si>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</si>
  <si>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</si>
  <si>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</si>
  <si>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</si>
  <si>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</si>
  <si>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</si>
  <si>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</si>
  <si>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</si>
  <si>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</si>
  <si>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</si>
  <si>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</si>
  <si>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</si>
  <si>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</si>
  <si>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</si>
  <si>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</si>
  <si>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</si>
  <si>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</si>
  <si>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</si>
  <si>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</si>
  <si>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</si>
  <si>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</si>
  <si>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</si>
  <si>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</si>
  <si>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</si>
  <si>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</si>
  <si>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</si>
  <si>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</si>
  <si>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</si>
  <si>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</si>
  <si>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</si>
  <si>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</si>
  <si>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</si>
  <si>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</si>
  <si>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</si>
  <si>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</si>
  <si>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</si>
  <si>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</si>
  <si>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</si>
  <si>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</si>
  <si>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</si>
  <si>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</si>
  <si>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</si>
  <si>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</si>
  <si>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</si>
  <si>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</si>
  <si>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</si>
  <si>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</si>
  <si>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</si>
  <si>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</si>
  <si>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</si>
  <si>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</si>
  <si>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</si>
  <si>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</si>
  <si>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</si>
  <si>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</si>
  <si>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</si>
  <si>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</si>
  <si>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</si>
  <si>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</si>
  <si>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</si>
  <si>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</si>
  <si>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</si>
  <si>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</si>
  <si>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</si>
  <si>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</si>
  <si>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</si>
  <si>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</si>
  <si>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</si>
  <si>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</si>
  <si>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</si>
  <si>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</si>
  <si>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</si>
  <si>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</si>
  <si>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</si>
  <si>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</si>
  <si>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</si>
  <si>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</si>
  <si>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</si>
  <si>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</si>
  <si>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</si>
  <si>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</si>
  <si>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</si>
  <si>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</si>
  <si>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</si>
  <si>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</si>
  <si>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</si>
  <si>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</si>
  <si>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</si>
  <si>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</si>
  <si>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</si>
  <si>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</si>
  <si>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</si>
  <si>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</si>
  <si>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</si>
  <si>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</si>
  <si>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</si>
  <si>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</si>
  <si>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</si>
  <si>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</si>
  <si>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</si>
  <si>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</si>
  <si>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</si>
  <si>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</si>
  <si>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</si>
  <si>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</si>
  <si>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</si>
  <si>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</si>
  <si>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</si>
  <si>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</si>
  <si>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</si>
  <si>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</si>
  <si>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</si>
  <si>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</si>
  <si>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</si>
  <si>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</si>
  <si>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</si>
  <si>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</si>
  <si>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</si>
  <si>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</si>
  <si>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</si>
  <si>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</si>
  <si>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</si>
  <si>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</si>
  <si>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</si>
  <si>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</si>
  <si>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</si>
  <si>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</si>
  <si>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</si>
  <si>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</si>
  <si>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</si>
  <si>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</si>
  <si>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</si>
  <si>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</si>
  <si>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</si>
  <si>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</si>
  <si>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</si>
  <si>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</si>
  <si>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</si>
  <si>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</si>
  <si>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</si>
  <si>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</si>
  <si>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</si>
  <si>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</si>
  <si>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</si>
  <si>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</si>
  <si>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</si>
  <si>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</si>
  <si>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</si>
  <si>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</si>
  <si>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</si>
  <si>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</si>
  <si>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</si>
  <si>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</si>
  <si>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</si>
  <si>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</si>
  <si>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</si>
  <si>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</si>
  <si>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</si>
  <si>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</si>
  <si>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</si>
  <si>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</si>
  <si>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</si>
  <si>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</si>
  <si>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</si>
  <si>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</si>
  <si>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</si>
  <si>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</si>
  <si>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</si>
  <si>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</si>
  <si>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</si>
  <si>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</si>
  <si>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</si>
  <si>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</si>
  <si>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</si>
  <si>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</si>
  <si>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</si>
  <si>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</si>
  <si>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</si>
  <si>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</si>
  <si>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</si>
  <si>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</si>
  <si>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</si>
  <si>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</si>
  <si>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</si>
  <si>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</si>
  <si>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</si>
  <si>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</si>
  <si>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</si>
  <si>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</si>
  <si>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</si>
  <si>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</si>
  <si>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</si>
  <si>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</si>
  <si>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</si>
  <si>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</si>
  <si>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</si>
  <si>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</si>
  <si>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</si>
  <si>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</si>
  <si>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</si>
  <si>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</si>
  <si>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</si>
  <si>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</si>
  <si>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</si>
  <si>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</si>
  <si>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</si>
  <si>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</si>
  <si>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</si>
  <si>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</si>
  <si>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</si>
  <si>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</si>
  <si>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</si>
  <si>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</si>
  <si>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</si>
  <si>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</si>
  <si>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</si>
  <si>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</si>
  <si>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</si>
  <si>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</si>
  <si>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</si>
  <si>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</si>
  <si>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</si>
  <si>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</si>
  <si>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</si>
  <si>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</si>
  <si>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</si>
  <si>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</si>
  <si>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</si>
  <si>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</si>
  <si>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</si>
  <si>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</si>
  <si>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</si>
  <si>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</si>
  <si>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</si>
  <si>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</si>
  <si>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</si>
  <si>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</si>
  <si>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</si>
  <si>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</si>
  <si>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</si>
  <si>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</si>
  <si>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</si>
  <si>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</si>
  <si>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</si>
  <si>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</si>
  <si>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</si>
  <si>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</si>
  <si>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</si>
  <si>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</si>
  <si>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</si>
  <si>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</si>
  <si>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</si>
  <si>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</si>
  <si>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</si>
  <si>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</si>
  <si>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</si>
  <si>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</si>
  <si>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</si>
  <si>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</si>
  <si>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</si>
  <si>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</si>
  <si>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</si>
  <si>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</si>
  <si>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</si>
  <si>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</si>
  <si>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</si>
  <si>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</si>
  <si>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</si>
  <si>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</si>
  <si>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</si>
  <si>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</si>
  <si>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</si>
  <si>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</si>
  <si>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</si>
  <si>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</si>
  <si>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</si>
  <si>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</si>
  <si>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</si>
  <si>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</si>
  <si>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</si>
  <si>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</si>
  <si>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</si>
  <si>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</si>
  <si>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</si>
  <si>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</si>
  <si>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</si>
  <si>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</si>
  <si>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</si>
  <si>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</si>
  <si>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</si>
  <si>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</si>
  <si>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</si>
  <si>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</si>
  <si>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</si>
  <si>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</si>
  <si>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</si>
  <si>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</si>
  <si>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</si>
  <si>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</si>
  <si>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</si>
  <si>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</si>
  <si>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</si>
  <si>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</si>
  <si>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</si>
  <si>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</si>
  <si>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</si>
  <si>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</si>
  <si>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</si>
  <si>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</si>
  <si>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</si>
  <si>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</si>
  <si>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</si>
  <si>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</si>
  <si>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</si>
  <si>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</si>
  <si>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</si>
  <si>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</si>
  <si>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</si>
  <si>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</si>
  <si>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</si>
  <si>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</si>
  <si>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</si>
  <si>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</si>
  <si>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</si>
  <si>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</si>
  <si>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</si>
  <si>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</si>
  <si>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</si>
  <si>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</si>
  <si>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</si>
  <si>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</si>
  <si>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</si>
  <si>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</si>
  <si>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</si>
  <si>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</si>
  <si>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</si>
  <si>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</si>
  <si>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</si>
  <si>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</si>
  <si>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</si>
  <si>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</si>
  <si>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</si>
  <si>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</si>
  <si>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</si>
  <si>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</si>
  <si>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</si>
  <si>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</si>
  <si>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</si>
  <si>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</si>
  <si>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</si>
  <si>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</si>
  <si>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</si>
  <si>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</si>
  <si>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</si>
  <si>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</si>
  <si>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</si>
  <si>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</si>
  <si>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</si>
  <si>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</si>
  <si>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</si>
  <si>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</si>
  <si>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</si>
  <si>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</si>
  <si>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</si>
  <si>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</si>
  <si>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</si>
  <si>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</si>
  <si>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</si>
  <si>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</si>
  <si>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</si>
  <si>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</si>
  <si>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</si>
  <si>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</si>
  <si>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</si>
  <si>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</si>
  <si>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</si>
  <si>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</si>
  <si>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</si>
  <si>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</si>
  <si>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</si>
  <si>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</si>
  <si>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</si>
  <si>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</si>
  <si>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</si>
  <si>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</si>
  <si>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</si>
  <si>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</si>
  <si>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</si>
  <si>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</si>
  <si>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</si>
  <si>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</si>
  <si>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</si>
  <si>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</si>
  <si>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</si>
  <si>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</si>
  <si>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</si>
  <si>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</si>
  <si>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</si>
  <si>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</si>
  <si>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</si>
  <si>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</si>
  <si>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</si>
  <si>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</si>
  <si>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</si>
  <si>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</si>
  <si>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</si>
  <si>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</si>
  <si>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</si>
  <si>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</si>
  <si>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</si>
  <si>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</si>
  <si>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</si>
  <si>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</si>
  <si>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</si>
  <si>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</si>
  <si>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</si>
  <si>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</si>
  <si>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</si>
  <si>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</si>
  <si>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</si>
  <si>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</si>
  <si>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</si>
  <si>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</si>
  <si>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</si>
  <si>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</si>
  <si>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</si>
  <si>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</si>
  <si>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</si>
  <si>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</si>
  <si>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</si>
  <si>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</si>
  <si>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</si>
  <si>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</si>
  <si>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</si>
  <si>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</si>
  <si>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</si>
  <si>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</si>
  <si>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</si>
  <si>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</si>
  <si>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</si>
  <si>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</si>
  <si>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</si>
  <si>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</si>
  <si>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</si>
  <si>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</si>
  <si>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</si>
  <si>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</si>
  <si>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</si>
  <si>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</si>
  <si>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</si>
  <si>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</si>
  <si>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</si>
  <si>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</si>
  <si>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</si>
  <si>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</si>
  <si>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</si>
  <si>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</si>
  <si>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</si>
  <si>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</si>
  <si>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</si>
  <si>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</si>
  <si>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</si>
  <si>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</si>
  <si>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</si>
  <si>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</si>
  <si>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</si>
  <si>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</si>
  <si>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</si>
  <si>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</si>
  <si>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</si>
  <si>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</si>
  <si>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</si>
  <si>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</si>
  <si>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</si>
  <si>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</si>
  <si>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</si>
  <si>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</si>
  <si>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</si>
  <si>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</si>
  <si>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</si>
  <si>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</si>
  <si>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</si>
  <si>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</si>
  <si>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</si>
  <si>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</si>
  <si>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</si>
  <si>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</si>
  <si>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</si>
  <si>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</si>
  <si>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</si>
  <si>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</si>
  <si>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</si>
  <si>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</si>
  <si>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</si>
  <si>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</si>
  <si>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</si>
  <si>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</si>
  <si>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</si>
  <si>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</si>
  <si>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</si>
  <si>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</si>
  <si>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</si>
  <si>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</si>
  <si>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</si>
  <si>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</si>
  <si>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</si>
  <si>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</si>
  <si>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</si>
  <si>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</si>
  <si>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</si>
  <si>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</si>
  <si>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</si>
  <si>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</si>
  <si>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</si>
  <si>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</si>
  <si>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</si>
  <si>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</si>
  <si>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</si>
  <si>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</si>
  <si>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</si>
  <si>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</si>
  <si>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</si>
  <si>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</si>
  <si>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</si>
  <si>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</si>
  <si>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</si>
  <si>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</si>
  <si>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</si>
  <si>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</si>
  <si>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</si>
  <si>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</si>
  <si>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</si>
  <si>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</si>
  <si>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</si>
  <si>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</si>
  <si>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</si>
  <si>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</si>
  <si>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</si>
  <si>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</si>
  <si>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</si>
  <si>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</si>
  <si>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</si>
  <si>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</si>
  <si>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</si>
  <si>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</si>
  <si>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</si>
  <si>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</si>
  <si>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</si>
  <si>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</si>
  <si>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</si>
  <si>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</si>
  <si>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</si>
  <si>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</si>
  <si>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</si>
  <si>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</si>
  <si>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</si>
  <si>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</si>
  <si>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</si>
  <si>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</si>
  <si>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</si>
  <si>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</si>
  <si>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</si>
  <si>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</si>
  <si>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</si>
  <si>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</si>
  <si>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</si>
  <si>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</si>
  <si>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</si>
  <si>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</si>
  <si>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</si>
  <si>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</si>
  <si>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</si>
  <si>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</si>
  <si>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</si>
  <si>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</si>
  <si>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</si>
  <si>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</si>
  <si>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</si>
  <si>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</si>
  <si>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</si>
  <si>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</si>
  <si>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</si>
  <si>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</si>
  <si>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</si>
  <si>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</si>
  <si>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</si>
  <si>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</si>
  <si>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</si>
  <si>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</si>
  <si>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</si>
  <si>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</si>
  <si>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</si>
  <si>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</si>
  <si>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</si>
  <si>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</si>
  <si>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</si>
  <si>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</si>
  <si>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</si>
  <si>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</si>
  <si>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</si>
  <si>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</si>
  <si>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</si>
  <si>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</si>
  <si>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</si>
  <si>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</si>
  <si>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</si>
  <si>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</si>
  <si>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</si>
  <si>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</si>
  <si>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</si>
  <si>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</si>
  <si>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</si>
  <si>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</si>
  <si>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</si>
  <si>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</si>
  <si>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</si>
  <si>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</si>
  <si>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</si>
  <si>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</si>
  <si>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</si>
  <si>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</si>
  <si>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</si>
  <si>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</si>
  <si>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</si>
  <si>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</si>
  <si>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</si>
  <si>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</si>
  <si>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</si>
  <si>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</si>
  <si>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</si>
  <si>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</si>
  <si>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</si>
  <si>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</si>
  <si>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</si>
  <si>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</si>
  <si>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</si>
  <si>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</si>
  <si>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</si>
  <si>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</si>
  <si>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</si>
  <si>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</si>
  <si>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</si>
  <si>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</si>
  <si>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</si>
  <si>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</si>
  <si>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</si>
  <si>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</si>
  <si>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</si>
  <si>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</si>
  <si>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</si>
  <si>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</si>
  <si>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</si>
  <si>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</si>
  <si>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</si>
  <si>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</si>
  <si>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</si>
  <si>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</si>
  <si>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</si>
  <si>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</si>
  <si>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</si>
  <si>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</si>
  <si>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</si>
  <si>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</si>
  <si>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</si>
  <si>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</si>
  <si>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</si>
  <si>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</si>
  <si>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</si>
  <si>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</si>
  <si>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</si>
  <si>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</si>
  <si>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</si>
  <si>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</si>
  <si>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</si>
  <si>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</si>
  <si>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</si>
  <si>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</si>
  <si>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</si>
  <si>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</si>
  <si>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</si>
  <si>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</si>
  <si>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</si>
  <si>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</si>
  <si>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</si>
  <si>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</si>
  <si>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</si>
  <si>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</si>
  <si>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</si>
  <si>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</si>
  <si>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</si>
  <si>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</si>
  <si>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</si>
  <si>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</si>
  <si>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</si>
  <si>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</si>
  <si>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</si>
  <si>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</si>
  <si>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</si>
  <si>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</si>
  <si>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</si>
  <si>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</si>
  <si>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</si>
  <si>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</si>
  <si>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</si>
  <si>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</si>
  <si>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</si>
  <si>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</si>
  <si>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</si>
  <si>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</si>
  <si>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</si>
  <si>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</si>
  <si>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</si>
  <si>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</si>
  <si>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</si>
  <si>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</si>
  <si>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</si>
  <si>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</si>
  <si>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</si>
  <si>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</si>
  <si>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</si>
  <si>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</si>
  <si>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</si>
  <si>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</si>
  <si>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</si>
  <si>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</si>
  <si>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</si>
  <si>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</si>
  <si>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</si>
  <si>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</si>
  <si>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</si>
  <si>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</si>
  <si>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</si>
  <si>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</si>
  <si>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</si>
  <si>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</si>
  <si>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</si>
  <si>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</si>
  <si>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</si>
  <si>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</si>
  <si>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</si>
  <si>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</si>
  <si>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</si>
  <si>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</si>
  <si>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</si>
  <si>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</si>
  <si>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</si>
  <si>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</si>
  <si>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</si>
  <si>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</si>
  <si>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</si>
  <si>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</si>
  <si>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</si>
  <si>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</si>
  <si>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</si>
  <si>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</si>
  <si>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</si>
  <si>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</si>
  <si>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</si>
  <si>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</si>
  <si>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</si>
  <si>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</si>
  <si>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</si>
  <si>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</si>
  <si>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</si>
  <si>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</si>
  <si>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</si>
  <si>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</si>
  <si>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</si>
  <si>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</si>
  <si>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</si>
  <si>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</si>
  <si>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</si>
  <si>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</si>
  <si>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</si>
  <si>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</si>
  <si>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</si>
  <si>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</si>
  <si>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</si>
  <si>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</si>
  <si>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</si>
  <si>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</si>
  <si>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</si>
  <si>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</si>
  <si>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</si>
  <si>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</si>
  <si>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</si>
  <si>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</si>
  <si>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</si>
  <si>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</si>
  <si>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</si>
  <si>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</si>
  <si>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</si>
  <si>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</si>
  <si>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</si>
  <si>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</si>
  <si>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</si>
  <si>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</si>
  <si>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</si>
  <si>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</si>
  <si>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</si>
  <si>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</si>
  <si>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</si>
  <si>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</si>
  <si>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</si>
  <si>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</si>
  <si>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</si>
  <si>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</si>
  <si>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</si>
  <si>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</si>
  <si>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</si>
  <si>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</si>
  <si>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</si>
  <si>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</si>
  <si>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</si>
  <si>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</si>
  <si>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</si>
  <si>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</si>
  <si>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</si>
  <si>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</si>
  <si>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</si>
  <si>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</si>
  <si>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</si>
  <si>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</si>
  <si>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</si>
  <si>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</si>
  <si>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</si>
  <si>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</si>
  <si>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</si>
  <si>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</si>
  <si>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</si>
  <si>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</si>
  <si>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</si>
  <si>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</si>
  <si>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</si>
  <si>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</si>
  <si>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</si>
  <si>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</si>
  <si>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</si>
  <si>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</si>
  <si>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</si>
  <si>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</si>
  <si>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</si>
  <si>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</si>
  <si>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</si>
  <si>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</si>
  <si>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</si>
  <si>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</si>
  <si>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</si>
  <si>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</si>
  <si>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</si>
  <si>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</si>
  <si>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</si>
  <si>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</si>
  <si>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</si>
  <si>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</si>
  <si>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</si>
  <si>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</si>
  <si>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</si>
  <si>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</si>
  <si>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</si>
  <si>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</si>
  <si>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</si>
  <si>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</si>
  <si>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</si>
  <si>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</si>
  <si>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</si>
  <si>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</si>
  <si>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</si>
  <si>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</si>
  <si>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</si>
  <si>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</si>
  <si>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</si>
  <si>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</si>
  <si>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</si>
  <si>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</si>
  <si>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</si>
  <si>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</si>
  <si>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</si>
  <si>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</si>
  <si>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</si>
  <si>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</si>
  <si>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</si>
  <si>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</si>
  <si>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</si>
  <si>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</si>
  <si>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</si>
  <si>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</si>
  <si>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</si>
  <si>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</si>
  <si>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</si>
  <si>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</si>
  <si>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</si>
  <si>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</si>
  <si>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</si>
  <si>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</si>
  <si>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</si>
  <si>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</si>
  <si>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</si>
  <si>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</si>
  <si>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</si>
  <si>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</si>
  <si>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</si>
  <si>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</si>
  <si>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</si>
  <si>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</si>
  <si>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</si>
  <si>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</si>
  <si>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</si>
  <si>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</si>
  <si>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</si>
  <si>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</si>
  <si>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</si>
  <si>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</si>
  <si>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</si>
  <si>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</si>
  <si>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</si>
  <si>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</si>
  <si>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</si>
  <si>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</si>
  <si>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</si>
  <si>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</si>
  <si>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</si>
  <si>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</si>
  <si>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</si>
  <si>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</si>
  <si>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</si>
  <si>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</si>
  <si>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</si>
  <si>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</si>
  <si>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</si>
  <si>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</si>
  <si>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</si>
  <si>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</si>
  <si>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</si>
  <si>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</si>
  <si>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</si>
  <si>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</si>
  <si>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</si>
  <si>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</si>
  <si>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</si>
  <si>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</si>
  <si>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</si>
  <si>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</si>
  <si>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</si>
  <si>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</si>
  <si>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</si>
  <si>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</si>
  <si>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</si>
  <si>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</si>
  <si>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</si>
  <si>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</si>
  <si>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</si>
  <si>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</si>
  <si>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</si>
  <si>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</si>
  <si>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</si>
  <si>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</si>
  <si>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</si>
  <si>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</si>
  <si>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</si>
  <si>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</si>
  <si>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</si>
  <si>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</si>
  <si>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</si>
  <si>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</si>
  <si>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</si>
  <si>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</si>
  <si>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</si>
  <si>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</si>
  <si>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</si>
  <si>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</si>
  <si>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</si>
  <si>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</si>
  <si>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</si>
  <si>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</si>
  <si>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</si>
  <si>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</si>
  <si>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</si>
  <si>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</si>
  <si>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</si>
  <si>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</si>
  <si>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</si>
  <si>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</si>
  <si>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</si>
  <si>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</si>
  <si>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</si>
  <si>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</si>
  <si>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</si>
  <si>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</si>
  <si>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</si>
  <si>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</si>
  <si>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</si>
  <si>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</si>
  <si>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</si>
  <si>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</si>
  <si>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</si>
  <si>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</si>
  <si>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</si>
  <si>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</si>
  <si>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</si>
  <si>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</si>
  <si>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</si>
  <si>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</si>
  <si>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</si>
  <si>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</si>
  <si>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</si>
  <si>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</si>
  <si>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</si>
  <si>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</si>
  <si>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</si>
  <si>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</si>
  <si>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</si>
  <si>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</si>
  <si>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</si>
  <si>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</si>
  <si>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</si>
  <si>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</si>
  <si>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</si>
  <si>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</si>
  <si>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</si>
  <si>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</si>
  <si>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</si>
  <si>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</si>
  <si>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</si>
  <si>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</si>
  <si>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</si>
  <si>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</si>
  <si>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</si>
  <si>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</si>
  <si>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</si>
  <si>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</si>
  <si>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</si>
  <si>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</si>
  <si>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</si>
  <si>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</si>
  <si>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</si>
  <si>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</si>
  <si>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</si>
  <si>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</si>
  <si>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</si>
  <si>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</si>
  <si>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</si>
  <si>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</si>
  <si>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</si>
  <si>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</si>
  <si>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</si>
  <si>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</si>
  <si>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</si>
  <si>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</si>
  <si>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</si>
  <si>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</si>
  <si>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</si>
  <si>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</si>
  <si>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</si>
  <si>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</si>
  <si>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</si>
  <si>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</si>
  <si>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</si>
  <si>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</si>
  <si>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</si>
  <si>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</si>
  <si>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</si>
  <si>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</si>
  <si>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</si>
  <si>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</si>
  <si>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</si>
  <si>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</si>
  <si>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</si>
  <si>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</si>
  <si>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</si>
  <si>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</si>
  <si>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</si>
  <si>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</si>
  <si>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</si>
  <si>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</si>
  <si>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</si>
  <si>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</si>
  <si>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</si>
  <si>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</si>
  <si>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</si>
  <si>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</si>
  <si>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</si>
  <si>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</si>
  <si>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</si>
  <si>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</si>
  <si>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</si>
  <si>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</si>
  <si>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</si>
  <si>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</si>
  <si>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</si>
  <si>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</si>
  <si>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</si>
  <si>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</si>
  <si>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</si>
  <si>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</si>
  <si>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</si>
  <si>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</si>
  <si>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</si>
  <si>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</si>
  <si>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</si>
  <si>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</si>
  <si>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</si>
  <si>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</si>
  <si>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</si>
  <si>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</si>
  <si>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</si>
  <si>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</si>
  <si>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</si>
  <si>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</si>
  <si>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</si>
  <si>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</si>
  <si>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</si>
  <si>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</si>
  <si>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</si>
  <si>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</si>
  <si>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</si>
  <si>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</si>
  <si>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</si>
  <si>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</si>
  <si>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</si>
  <si>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</si>
  <si>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</si>
  <si>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</si>
  <si>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</si>
  <si>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</si>
  <si>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</si>
  <si>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</si>
  <si>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</si>
  <si>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</si>
  <si>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</si>
  <si>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</si>
  <si>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</si>
  <si>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</si>
  <si>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</si>
  <si>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</si>
  <si>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</si>
  <si>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</si>
  <si>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</si>
  <si>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</si>
  <si>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</si>
  <si>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</si>
  <si>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</si>
  <si>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</si>
  <si>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</si>
  <si>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</si>
  <si>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</si>
  <si>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</si>
  <si>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</si>
  <si>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</si>
  <si>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</si>
  <si>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</si>
  <si>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</si>
  <si>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</si>
  <si>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</si>
  <si>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</si>
  <si>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</si>
  <si>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</si>
  <si>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</si>
  <si>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</si>
  <si>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</si>
  <si>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</si>
  <si>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</si>
  <si>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</si>
  <si>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</si>
  <si>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</si>
  <si>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</si>
  <si>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</si>
  <si>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</si>
  <si>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</si>
  <si>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</si>
  <si>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</si>
  <si>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</si>
  <si>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</si>
  <si>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</si>
  <si>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</si>
  <si>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</si>
  <si>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</si>
  <si>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</si>
  <si>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</si>
  <si>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</si>
  <si>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</si>
  <si>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</si>
  <si>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</si>
  <si>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</si>
  <si>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</si>
  <si>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</si>
  <si>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</si>
  <si>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</si>
  <si>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</si>
  <si>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</si>
  <si>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</si>
  <si>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</si>
  <si>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</si>
  <si>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</si>
  <si>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</si>
  <si>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</si>
  <si>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</si>
  <si>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</si>
  <si>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</si>
  <si>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</si>
  <si>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</si>
  <si>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</si>
  <si>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</si>
  <si>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</si>
  <si>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</si>
  <si>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</si>
  <si>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</si>
  <si>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</si>
  <si>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</si>
  <si>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</si>
  <si>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</si>
  <si>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</si>
  <si>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</si>
  <si>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</si>
  <si>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</si>
  <si>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</si>
  <si>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</si>
  <si>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</si>
  <si>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</si>
  <si>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</si>
  <si>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</si>
  <si>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</si>
  <si>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</si>
  <si>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</si>
  <si>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</si>
  <si>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</si>
  <si>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</si>
  <si>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</si>
  <si>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</si>
  <si>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</si>
  <si>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</si>
  <si>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</si>
  <si>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</si>
  <si>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</si>
  <si>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</si>
  <si>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</si>
  <si>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</si>
  <si>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</si>
  <si>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</si>
  <si>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</si>
  <si>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</si>
  <si>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</si>
  <si>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</si>
  <si>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</si>
  <si>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</si>
  <si>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</si>
  <si>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</si>
  <si>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</si>
  <si>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</si>
  <si>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</si>
  <si>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</si>
  <si>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</si>
  <si>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</si>
  <si>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</si>
  <si>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</si>
  <si>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</si>
  <si>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</si>
  <si>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</si>
  <si>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</si>
  <si>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</si>
  <si>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</si>
  <si>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</si>
  <si>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</si>
  <si>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</si>
  <si>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</si>
  <si>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</si>
  <si>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</si>
  <si>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</si>
  <si>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</si>
  <si>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</si>
  <si>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</si>
  <si>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</si>
  <si>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</si>
  <si>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</si>
  <si>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</si>
  <si>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</si>
  <si>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</si>
  <si>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</si>
  <si>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</si>
  <si>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</si>
  <si>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</si>
  <si>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</si>
  <si>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</si>
  <si>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</si>
  <si>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</si>
  <si>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</si>
  <si>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</si>
  <si>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</si>
  <si>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</si>
  <si>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</si>
  <si>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</si>
  <si>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</si>
  <si>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</si>
  <si>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</si>
  <si>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</si>
  <si>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</si>
  <si>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</si>
  <si>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</si>
  <si>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</si>
  <si>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</si>
  <si>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</si>
  <si>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</si>
  <si>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</si>
  <si>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</si>
  <si>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</si>
  <si>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</si>
  <si>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</si>
  <si>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</si>
  <si>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</si>
  <si>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</si>
  <si>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</si>
  <si>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</si>
  <si>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</si>
  <si>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</si>
  <si>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</si>
  <si>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</si>
  <si>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</si>
  <si>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</si>
  <si>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</si>
  <si>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</si>
  <si>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</si>
  <si>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</si>
  <si>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</si>
  <si>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</si>
  <si>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</si>
  <si>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</si>
  <si>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</si>
  <si>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</si>
  <si>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</si>
  <si>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</si>
  <si>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</si>
  <si>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</si>
  <si>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</si>
  <si>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</si>
  <si>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</si>
  <si>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</si>
  <si>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</si>
  <si>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</si>
  <si>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</si>
  <si>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</si>
  <si>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</si>
  <si>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</si>
  <si>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</si>
  <si>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</si>
  <si>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</si>
  <si>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</si>
  <si>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</si>
  <si>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</si>
  <si>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</si>
  <si>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</si>
  <si>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</si>
  <si>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</si>
  <si>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</si>
  <si>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</si>
  <si>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</si>
  <si>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</si>
  <si>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</si>
  <si>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</si>
  <si>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</si>
  <si>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</si>
  <si>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</si>
  <si>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</si>
  <si>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</si>
  <si>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</si>
  <si>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</si>
  <si>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</si>
  <si>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</si>
  <si>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</si>
  <si>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</si>
  <si>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</si>
  <si>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</si>
  <si>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</si>
  <si>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</si>
  <si>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</si>
  <si>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</si>
  <si>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</si>
  <si>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</si>
  <si>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</si>
  <si>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</si>
  <si>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</si>
  <si>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</si>
  <si>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</si>
  <si>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</si>
  <si>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</si>
  <si>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</si>
  <si>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</si>
  <si>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</si>
  <si>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</si>
  <si>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</si>
  <si>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</si>
  <si>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</si>
  <si>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</si>
  <si>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</si>
  <si>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</si>
  <si>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</si>
  <si>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</si>
  <si>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</si>
  <si>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</si>
  <si>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</si>
  <si>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</si>
  <si>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</si>
  <si>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</si>
  <si>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</si>
  <si>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</si>
  <si>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</si>
  <si>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</si>
  <si>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</si>
  <si>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</si>
  <si>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</si>
  <si>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</si>
  <si>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</si>
  <si>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</si>
  <si>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</si>
  <si>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</si>
  <si>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</si>
  <si>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</si>
  <si>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</si>
  <si>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</si>
  <si>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</si>
  <si>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</si>
  <si>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</si>
  <si>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</si>
  <si>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</si>
  <si>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</si>
  <si>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</si>
  <si>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</si>
  <si>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</si>
  <si>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</si>
  <si>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</si>
  <si>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</si>
  <si>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</si>
  <si>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</si>
  <si>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</si>
  <si>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</si>
  <si>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</si>
  <si>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</si>
  <si>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</si>
  <si>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</si>
  <si>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</si>
  <si>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</si>
  <si>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</si>
  <si>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</si>
  <si>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</si>
  <si>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</si>
  <si>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</si>
  <si>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</si>
  <si>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</si>
  <si>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</si>
  <si>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</si>
  <si>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</si>
  <si>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</si>
  <si>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</si>
  <si>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</si>
  <si>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</si>
  <si>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</si>
  <si>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</si>
  <si>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</si>
  <si>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</si>
  <si>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</si>
  <si>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</si>
  <si>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</si>
  <si>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</si>
  <si>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</si>
  <si>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</si>
  <si>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</si>
  <si>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</si>
  <si>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</si>
  <si>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</si>
  <si>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</si>
  <si>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</si>
  <si>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</si>
  <si>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</si>
  <si>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</si>
  <si>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</si>
  <si>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</si>
  <si>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</si>
  <si>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</si>
  <si>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</si>
  <si>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</si>
  <si>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</si>
  <si>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</si>
  <si>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</si>
  <si>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</si>
  <si>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</si>
  <si>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</si>
  <si>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</si>
  <si>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</si>
  <si>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</si>
  <si>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</si>
  <si>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</si>
  <si>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</si>
  <si>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</si>
  <si>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</si>
  <si>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</si>
  <si>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</si>
  <si>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</si>
  <si>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</si>
  <si>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</si>
  <si>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</si>
  <si>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</si>
  <si>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</si>
  <si>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</si>
  <si>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</si>
  <si>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</si>
  <si>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</si>
  <si>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</si>
  <si>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</si>
  <si>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</si>
  <si>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</si>
  <si>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</si>
  <si>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</si>
  <si>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</si>
  <si>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</si>
  <si>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</si>
  <si>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</si>
  <si>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</si>
  <si>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</si>
  <si>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</si>
  <si>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</si>
  <si>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</si>
  <si>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</si>
  <si>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</si>
  <si>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</si>
  <si>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</si>
  <si>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</si>
  <si>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</si>
  <si>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</si>
  <si>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</si>
  <si>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</si>
  <si>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</si>
  <si>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</si>
  <si>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</si>
  <si>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</si>
  <si>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</si>
  <si>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</si>
  <si>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</si>
  <si>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</si>
  <si>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</si>
  <si>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</si>
  <si>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</si>
  <si>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</si>
  <si>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</si>
  <si>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</si>
  <si>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</si>
  <si>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</si>
  <si>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</si>
  <si>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</si>
  <si>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</si>
  <si>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</si>
  <si>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</si>
  <si>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</si>
  <si>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</si>
  <si>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</si>
  <si>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</si>
  <si>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</si>
  <si>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</si>
  <si>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</si>
  <si>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</si>
  <si>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</si>
  <si>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</si>
  <si>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</si>
  <si>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</si>
  <si>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</si>
  <si>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</si>
  <si>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</si>
  <si>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</si>
  <si>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</si>
  <si>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</si>
  <si>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</si>
  <si>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</si>
  <si>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</si>
  <si>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</si>
  <si>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</si>
  <si>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</si>
  <si>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</si>
  <si>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</si>
  <si>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</si>
  <si>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</si>
  <si>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</si>
  <si>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</si>
  <si>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</si>
  <si>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</si>
  <si>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</si>
  <si>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</si>
  <si>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</si>
  <si>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</si>
  <si>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</si>
  <si>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</si>
  <si>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</si>
  <si>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</si>
  <si>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</si>
  <si>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</si>
  <si>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</si>
  <si>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</si>
  <si>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</si>
  <si>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</si>
  <si>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</si>
  <si>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</si>
  <si>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</si>
  <si>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</si>
  <si>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</si>
  <si>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</si>
  <si>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</si>
  <si>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</si>
  <si>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</si>
  <si>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</si>
  <si>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</si>
  <si>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</si>
  <si>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</si>
  <si>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</si>
  <si>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</si>
  <si>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</si>
  <si>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</si>
  <si>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</si>
  <si>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</si>
  <si>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</si>
  <si>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</si>
  <si>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</si>
  <si>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</si>
  <si>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</si>
  <si>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</si>
  <si>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</si>
  <si>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</si>
  <si>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</si>
  <si>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</si>
  <si>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</si>
  <si>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</si>
  <si>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</si>
  <si>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</si>
  <si>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</si>
  <si>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</si>
  <si>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</si>
  <si>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</si>
  <si>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</si>
  <si>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</si>
  <si>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</si>
  <si>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</si>
  <si>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</si>
  <si>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</si>
  <si>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</si>
  <si>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</si>
  <si>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</si>
  <si>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</si>
  <si>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</si>
  <si>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</si>
  <si>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</si>
  <si>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</si>
  <si>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</si>
  <si>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</si>
  <si>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</si>
  <si>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</si>
  <si>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</si>
  <si>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</si>
  <si>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</si>
  <si>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</si>
  <si>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</si>
  <si>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</si>
  <si>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</si>
  <si>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</si>
  <si>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</si>
  <si>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</si>
  <si>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</si>
  <si>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</si>
  <si>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</si>
  <si>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</si>
  <si>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</si>
  <si>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</si>
  <si>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</si>
  <si>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</si>
  <si>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</si>
  <si>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</si>
  <si>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</si>
  <si>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</si>
  <si>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</si>
  <si>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</si>
  <si>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</si>
  <si>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</si>
  <si>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</si>
  <si>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</si>
  <si>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</si>
  <si>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</si>
  <si>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</si>
  <si>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</si>
  <si>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</si>
  <si>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</si>
  <si>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</si>
  <si>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</si>
  <si>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</si>
  <si>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</si>
  <si>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</si>
  <si>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</si>
  <si>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</si>
  <si>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</si>
  <si>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</si>
  <si>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</si>
  <si>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</si>
  <si>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</si>
  <si>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</si>
  <si>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</si>
  <si>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</si>
  <si>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</si>
  <si>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</si>
  <si>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</si>
  <si>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</si>
  <si>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</si>
  <si>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</si>
  <si>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</si>
  <si>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</si>
  <si>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</si>
  <si>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</si>
  <si>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</si>
  <si>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</si>
  <si>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</si>
  <si>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</si>
  <si>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</si>
  <si>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</si>
  <si>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</si>
  <si>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</si>
  <si>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</si>
  <si>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</si>
  <si>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</si>
  <si>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</si>
  <si>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</si>
  <si>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</si>
  <si>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</si>
  <si>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</si>
  <si>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</si>
  <si>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</si>
  <si>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</si>
  <si>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</si>
  <si>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</si>
  <si>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</si>
  <si>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</si>
  <si>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</si>
  <si>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</si>
  <si>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</si>
  <si>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</si>
  <si>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</si>
  <si>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</si>
  <si>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</si>
  <si>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</si>
  <si>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</si>
  <si>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</si>
  <si>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</si>
  <si>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</si>
  <si>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</si>
  <si>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</si>
  <si>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</si>
  <si>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</si>
  <si>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</si>
  <si>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</si>
  <si>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</si>
  <si>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</si>
  <si>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</si>
  <si>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</si>
  <si>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</si>
  <si>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</si>
  <si>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</si>
  <si>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</si>
  <si>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</si>
  <si>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</si>
  <si>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</si>
  <si>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</si>
  <si>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</si>
  <si>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</si>
  <si>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</si>
  <si>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</si>
  <si>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</si>
  <si>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</si>
  <si>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</si>
  <si>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</si>
  <si>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</si>
  <si>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</si>
  <si>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</si>
  <si>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</si>
  <si>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</si>
  <si>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</si>
  <si>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</si>
  <si>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</si>
  <si>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</si>
  <si>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</si>
  <si>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</si>
  <si>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</si>
  <si>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</si>
  <si>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</si>
  <si>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</si>
  <si>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</si>
  <si>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</si>
  <si>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</si>
  <si>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</si>
  <si>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</si>
  <si>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</si>
  <si>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</si>
  <si>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</si>
  <si>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</si>
  <si>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</si>
  <si>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</si>
  <si>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</si>
  <si>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</si>
  <si>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</si>
  <si>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</si>
  <si>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</si>
  <si>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</si>
  <si>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</si>
  <si>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</si>
  <si>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</si>
  <si>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</si>
  <si>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</si>
  <si>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</si>
  <si>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</si>
  <si>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</si>
  <si>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</si>
  <si>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</si>
  <si>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</si>
  <si>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</si>
  <si>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</si>
  <si>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</si>
  <si>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</si>
  <si>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</si>
  <si>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</si>
  <si>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</si>
  <si>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</si>
  <si>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</si>
  <si>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</si>
  <si>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</si>
  <si>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</si>
  <si>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</si>
  <si>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</si>
  <si>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</si>
  <si>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</si>
  <si>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</si>
  <si>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</si>
  <si>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</si>
  <si>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</si>
  <si>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</si>
  <si>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</si>
  <si>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</si>
  <si>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</si>
  <si>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</si>
  <si>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</si>
  <si>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</si>
  <si>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</si>
  <si>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</si>
  <si>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</si>
  <si>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</si>
  <si>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</si>
  <si>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</si>
  <si>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</si>
  <si>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</si>
  <si>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</si>
  <si>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</si>
  <si>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</si>
  <si>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</si>
  <si>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</si>
  <si>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</si>
  <si>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</si>
  <si>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</si>
  <si>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</si>
  <si>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</si>
  <si>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</si>
  <si>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</si>
  <si>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</si>
  <si>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</si>
  <si>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</si>
  <si>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</si>
  <si>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</si>
  <si>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</si>
  <si>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</si>
  <si>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</si>
  <si>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</si>
  <si>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</si>
  <si>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</si>
  <si>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</si>
  <si>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</si>
  <si>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</si>
  <si>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</si>
  <si>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</si>
  <si>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</si>
  <si>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</si>
  <si>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</si>
  <si>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</si>
  <si>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</si>
  <si>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</si>
  <si>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</si>
  <si>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</si>
  <si>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</si>
  <si>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</si>
  <si>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</si>
  <si>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</si>
  <si>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</si>
  <si>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</si>
  <si>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</si>
  <si>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</si>
  <si>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</si>
  <si>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</si>
  <si>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</si>
  <si>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</si>
  <si>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</si>
  <si>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</si>
  <si>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</si>
  <si>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</si>
  <si>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</si>
  <si>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</si>
  <si>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</si>
  <si>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</si>
  <si>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</si>
  <si>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</si>
  <si>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</si>
  <si>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</si>
  <si>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</si>
  <si>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</si>
  <si>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</si>
  <si>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</si>
  <si>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</si>
  <si>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</si>
  <si>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</si>
  <si>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</si>
  <si>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</si>
  <si>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</si>
  <si>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</si>
  <si>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</si>
  <si>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</si>
  <si>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</si>
  <si>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</si>
  <si>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</si>
  <si>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</si>
  <si>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</si>
  <si>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</si>
  <si>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</si>
  <si>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</si>
  <si>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</si>
  <si>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</si>
  <si>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</si>
  <si>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</si>
  <si>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</si>
  <si>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</si>
  <si>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</si>
  <si>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</si>
  <si>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</si>
  <si>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</si>
  <si>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</si>
  <si>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</si>
  <si>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</si>
  <si>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</si>
  <si>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</si>
  <si>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</si>
  <si>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</si>
  <si>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</si>
  <si>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</si>
  <si>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</si>
  <si>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</si>
  <si>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</si>
  <si>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</si>
  <si>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</si>
  <si>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</si>
  <si>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</si>
  <si>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</si>
  <si>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</si>
  <si>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</si>
  <si>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</si>
  <si>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</si>
  <si>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</si>
  <si>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</si>
  <si>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</si>
  <si>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</si>
  <si>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</si>
  <si>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</si>
  <si>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</si>
  <si>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</si>
  <si>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</si>
  <si>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</si>
  <si>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</si>
  <si>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</si>
  <si>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</si>
  <si>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</si>
  <si>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</si>
  <si>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</si>
  <si>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</si>
  <si>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</si>
  <si>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</si>
  <si>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</si>
  <si>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</si>
  <si>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</si>
  <si>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</si>
  <si>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</si>
  <si>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</si>
  <si>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</si>
  <si>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</si>
  <si>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</si>
  <si>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</si>
  <si>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</si>
  <si>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</si>
  <si>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</si>
  <si>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</si>
  <si>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</si>
  <si>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</si>
  <si>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</si>
  <si>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</si>
  <si>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</si>
  <si>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</si>
  <si>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</si>
  <si>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</si>
  <si>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</si>
  <si>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</si>
  <si>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</si>
  <si>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</si>
  <si>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</si>
  <si>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</si>
  <si>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</si>
  <si>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</si>
  <si>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</si>
  <si>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</si>
  <si>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</si>
  <si>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</si>
  <si>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</si>
  <si>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</si>
  <si>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</si>
  <si>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</si>
  <si>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</si>
  <si>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</si>
  <si>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</si>
  <si>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</si>
  <si>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</si>
  <si>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</si>
  <si>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</si>
  <si>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</si>
  <si>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</si>
  <si>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</si>
  <si>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</si>
  <si>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</si>
  <si>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</si>
  <si>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</si>
  <si>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</si>
  <si>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</si>
  <si>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</si>
  <si>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</si>
  <si>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</si>
  <si>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</si>
  <si>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</si>
  <si>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</si>
  <si>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</si>
  <si>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</si>
  <si>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</si>
  <si>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</si>
  <si>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</si>
  <si>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</si>
  <si>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</si>
  <si>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</si>
  <si>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</si>
  <si>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</si>
  <si>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</si>
  <si>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</si>
  <si>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</si>
  <si>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</si>
  <si>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</si>
  <si>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</si>
  <si>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</si>
  <si>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</si>
  <si>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</si>
  <si>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</si>
  <si>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</si>
  <si>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</si>
  <si>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</si>
  <si>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</si>
  <si>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</si>
  <si>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</si>
  <si>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</si>
  <si>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</si>
  <si>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</si>
  <si>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</si>
  <si>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</si>
  <si>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</si>
  <si>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</si>
  <si>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</si>
  <si>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</si>
  <si>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</si>
  <si>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</si>
  <si>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</si>
  <si>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</si>
  <si>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</si>
  <si>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</si>
  <si>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</si>
  <si>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</si>
  <si>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</si>
  <si>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</si>
  <si>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</si>
  <si>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</si>
  <si>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</si>
  <si>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</si>
  <si>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</si>
  <si>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</si>
  <si>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</si>
  <si>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</si>
  <si>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</si>
  <si>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</si>
  <si>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</si>
  <si>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</si>
  <si>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</si>
  <si>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</si>
  <si>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</si>
  <si>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</si>
  <si>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</si>
  <si>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</si>
  <si>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</si>
  <si>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</si>
  <si>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</si>
  <si>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</si>
  <si>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</si>
  <si>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</si>
  <si>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</si>
  <si>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</si>
  <si>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</si>
  <si>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</si>
  <si>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</si>
  <si>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</si>
  <si>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</si>
  <si>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</si>
  <si>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</si>
  <si>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</si>
  <si>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</si>
  <si>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</si>
  <si>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</si>
  <si>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</si>
  <si>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</si>
  <si>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</si>
  <si>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</si>
  <si>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</si>
  <si>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</si>
  <si>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</si>
  <si>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</si>
  <si>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</si>
  <si>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</si>
  <si>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</si>
  <si>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</si>
  <si>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</si>
  <si>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</si>
  <si>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</si>
  <si>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</si>
  <si>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</si>
  <si>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</si>
  <si>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</si>
  <si>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</si>
  <si>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</si>
  <si>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</si>
  <si>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</si>
  <si>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</si>
  <si>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</si>
  <si>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</si>
  <si>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</si>
  <si>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</si>
  <si>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</si>
  <si>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</si>
  <si>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</si>
  <si>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</si>
  <si>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</si>
  <si>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</si>
  <si>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</si>
  <si>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</si>
  <si>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</si>
  <si>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</si>
  <si>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</si>
  <si>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</si>
  <si>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</si>
  <si>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</si>
  <si>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</si>
  <si>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</si>
  <si>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</si>
  <si>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</si>
  <si>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</si>
  <si>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</si>
  <si>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</si>
  <si>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</si>
  <si>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</si>
  <si>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</si>
  <si>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</si>
  <si>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</si>
  <si>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</si>
  <si>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</si>
  <si>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</si>
  <si>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</si>
  <si>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</si>
  <si>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</si>
  <si>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</si>
  <si>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</si>
  <si>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</si>
  <si>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</si>
  <si>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</si>
  <si>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</si>
  <si>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</si>
  <si>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</si>
  <si>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</si>
  <si>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</si>
  <si>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</si>
  <si>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</si>
  <si>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</si>
  <si>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</si>
  <si>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</si>
  <si>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</si>
  <si>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</si>
  <si>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</si>
  <si>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</si>
  <si>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</si>
  <si>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</si>
  <si>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</si>
  <si>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</si>
  <si>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</si>
  <si>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</si>
  <si>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</si>
  <si>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</si>
  <si>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</si>
  <si>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</si>
  <si>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</si>
  <si>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</si>
  <si>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</si>
  <si>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</si>
  <si>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</si>
  <si>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</si>
  <si>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</si>
  <si>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</si>
  <si>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</si>
  <si>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</si>
  <si>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</si>
  <si>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</si>
  <si>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</si>
  <si>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</si>
  <si>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</si>
  <si>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</si>
  <si>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</si>
  <si>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</si>
  <si>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</si>
  <si>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</si>
  <si>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</si>
  <si>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</si>
  <si>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</si>
  <si>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</si>
  <si>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</si>
  <si>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</si>
  <si>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</si>
  <si>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</si>
  <si>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</si>
  <si>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</si>
  <si>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</si>
  <si>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</si>
  <si>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</si>
  <si>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</si>
  <si>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</si>
  <si>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</si>
  <si>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</si>
  <si>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</si>
  <si>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</si>
  <si>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</si>
  <si>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</si>
  <si>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</si>
  <si>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</si>
  <si>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</si>
  <si>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</si>
  <si>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</si>
  <si>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</si>
  <si>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</si>
  <si>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</si>
  <si>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</si>
  <si>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</si>
  <si>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</si>
  <si>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</si>
  <si>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</si>
  <si>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</si>
  <si>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</si>
  <si>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</si>
  <si>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</si>
  <si>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</si>
  <si>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</si>
  <si>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</si>
  <si>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</si>
  <si>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</si>
  <si>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</si>
  <si>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</si>
  <si>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</si>
  <si>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</si>
  <si>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</si>
  <si>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</si>
  <si>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</si>
  <si>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</si>
  <si>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</si>
  <si>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</si>
  <si>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</si>
  <si>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</si>
  <si>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</si>
  <si>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</si>
  <si>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</si>
  <si>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</si>
  <si>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</si>
  <si>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</si>
  <si>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</si>
  <si>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</si>
  <si>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</si>
  <si>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</si>
  <si>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</si>
  <si>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</si>
  <si>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</si>
  <si>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</si>
  <si>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</si>
  <si>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</si>
  <si>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</si>
  <si>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</si>
  <si>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</si>
  <si>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</si>
  <si>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</si>
  <si>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</si>
  <si>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</si>
  <si>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</si>
  <si>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</si>
  <si>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</si>
  <si>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</si>
  <si>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</si>
  <si>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</si>
  <si>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</si>
  <si>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</si>
  <si>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</si>
  <si>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</si>
  <si>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</si>
  <si>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</si>
  <si>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</si>
  <si>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</si>
  <si>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</si>
  <si>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</si>
  <si>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</si>
  <si>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</si>
  <si>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</si>
  <si>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</si>
  <si>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</si>
  <si>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</si>
  <si>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</si>
  <si>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</si>
  <si>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</si>
  <si>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</si>
  <si>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</si>
  <si>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</si>
  <si>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</si>
  <si>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</si>
  <si>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</si>
  <si>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</si>
  <si>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</si>
  <si>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</si>
  <si>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</si>
  <si>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</si>
  <si>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</si>
  <si>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</si>
  <si>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</si>
  <si>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</si>
  <si>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</si>
  <si>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</si>
  <si>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</si>
  <si>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</si>
  <si>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</si>
  <si>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</si>
  <si>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</si>
  <si>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</si>
  <si>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</si>
  <si>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</si>
  <si>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</si>
  <si>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</si>
  <si>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</si>
  <si>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</si>
  <si>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</si>
  <si>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</si>
  <si>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</si>
  <si>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</si>
  <si>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</si>
  <si>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</si>
  <si>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</si>
  <si>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</si>
  <si>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</si>
  <si>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</si>
  <si>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</si>
  <si>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</si>
  <si>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</si>
  <si>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</si>
  <si>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</si>
  <si>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</si>
  <si>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</si>
  <si>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</si>
  <si>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</si>
  <si>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</si>
  <si>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</si>
  <si>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</si>
  <si>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</si>
  <si>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</si>
  <si>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</si>
  <si>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</si>
  <si>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</si>
  <si>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</si>
  <si>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</si>
  <si>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</si>
  <si>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</si>
  <si>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</si>
  <si>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</si>
  <si>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</si>
  <si>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</si>
  <si>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</si>
  <si>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</si>
  <si>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</si>
  <si>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</si>
  <si>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</si>
  <si>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</si>
  <si>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</si>
  <si>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</si>
  <si>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</si>
  <si>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</si>
  <si>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</si>
  <si>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</si>
  <si>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</si>
  <si>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</si>
  <si>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</si>
  <si>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</si>
  <si>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</si>
  <si>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</si>
  <si>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</si>
  <si>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</si>
  <si>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</si>
  <si>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</si>
  <si>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</si>
  <si>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</si>
  <si>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</si>
  <si>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</si>
  <si>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</si>
  <si>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</si>
  <si>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</si>
  <si>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</si>
  <si>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</si>
  <si>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</si>
  <si>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</si>
  <si>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</si>
  <si>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</si>
  <si>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</si>
  <si>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</si>
  <si>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</si>
  <si>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</si>
  <si>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</si>
  <si>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</si>
  <si>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</si>
  <si>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</si>
  <si>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</si>
  <si>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</si>
  <si>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</si>
  <si>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</si>
  <si>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</si>
  <si>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</si>
  <si>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</si>
  <si>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</si>
  <si>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</si>
  <si>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</si>
  <si>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</si>
  <si>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</si>
  <si>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</si>
  <si>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</si>
  <si>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</si>
  <si>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</si>
  <si>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</si>
  <si>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</si>
  <si>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</si>
  <si>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</si>
  <si>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</si>
  <si>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</si>
  <si>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</si>
  <si>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</si>
  <si>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</si>
  <si>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</si>
  <si>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</si>
  <si>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</si>
  <si>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</si>
  <si>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</si>
  <si>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</si>
  <si>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</si>
  <si>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</si>
  <si>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</si>
  <si>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</si>
  <si>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</si>
  <si>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</si>
  <si>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</si>
  <si>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</si>
  <si>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</si>
  <si>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</si>
  <si>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</si>
  <si>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</si>
  <si>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</si>
  <si>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</si>
  <si>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</si>
  <si>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</si>
  <si>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</si>
  <si>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</si>
  <si>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</si>
  <si>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</si>
  <si>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</si>
  <si>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</si>
  <si>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</si>
  <si>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</si>
  <si>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</si>
  <si>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</si>
  <si>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</si>
  <si>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</si>
  <si>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</si>
  <si>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</si>
  <si>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</si>
  <si>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</si>
  <si>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</si>
  <si>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</si>
  <si>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</si>
  <si>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</si>
  <si>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</si>
  <si>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</si>
  <si>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</si>
  <si>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</si>
  <si>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</si>
  <si>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</si>
  <si>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</si>
  <si>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</si>
  <si>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</si>
  <si>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</si>
  <si>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</si>
  <si>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</si>
  <si>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</si>
  <si>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</si>
  <si>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</si>
  <si>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</si>
  <si>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</si>
  <si>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</si>
  <si>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</si>
  <si>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</si>
  <si>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</si>
  <si>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</si>
  <si>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</si>
  <si>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</si>
  <si>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</si>
  <si>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</si>
  <si>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</si>
  <si>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</si>
  <si>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</si>
  <si>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</si>
  <si>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</si>
  <si>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</si>
  <si>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</si>
  <si>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</si>
  <si>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</si>
  <si>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</si>
  <si>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</si>
  <si>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</si>
  <si>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</si>
  <si>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</si>
  <si>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</si>
  <si>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</si>
  <si>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</si>
  <si>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</si>
  <si>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</si>
  <si>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</si>
  <si>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</si>
  <si>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</si>
  <si>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</si>
  <si>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</si>
  <si>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</si>
  <si>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</si>
  <si>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</si>
  <si>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</si>
  <si>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</si>
  <si>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</si>
  <si>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</si>
  <si>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</si>
  <si>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</si>
  <si>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</si>
  <si>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</si>
  <si>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</si>
  <si>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</si>
  <si>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</si>
  <si>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</si>
  <si>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</si>
  <si>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</si>
  <si>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</si>
  <si>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</si>
  <si>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</si>
  <si>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</si>
  <si>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</si>
  <si>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</si>
  <si>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</si>
  <si>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</si>
  <si>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</si>
  <si>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</si>
  <si>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</si>
  <si>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</si>
  <si>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</si>
  <si>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</si>
  <si>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</si>
  <si>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</si>
  <si>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</si>
  <si>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</si>
  <si>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</si>
  <si>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</si>
  <si>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</si>
  <si>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</si>
  <si>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</si>
  <si>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</si>
  <si>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</si>
  <si>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</si>
  <si>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</si>
  <si>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</si>
  <si>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</si>
  <si>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</si>
  <si>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</si>
  <si>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</si>
  <si>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</si>
  <si>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</si>
  <si>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</si>
  <si>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</si>
  <si>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</si>
  <si>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</si>
  <si>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</si>
  <si>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</si>
  <si>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</si>
  <si>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</si>
  <si>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</si>
  <si>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</si>
  <si>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</si>
  <si>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</si>
  <si>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</si>
  <si>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</si>
  <si>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</si>
  <si>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</si>
  <si>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</si>
  <si>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</si>
  <si>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</si>
  <si>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</si>
  <si>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</si>
  <si>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</si>
  <si>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</si>
  <si>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</si>
  <si>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</si>
  <si>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</si>
  <si>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</si>
  <si>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</si>
  <si>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</si>
  <si>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</si>
  <si>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</si>
  <si>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</si>
  <si>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</si>
  <si>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</si>
  <si>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</si>
  <si>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</si>
  <si>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</si>
  <si>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</si>
  <si>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</si>
  <si>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</si>
  <si>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</si>
  <si>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</si>
  <si>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</si>
  <si>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</si>
  <si>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</si>
  <si>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</si>
  <si>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</si>
  <si>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</si>
  <si>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</si>
  <si>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</si>
  <si>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</si>
  <si>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</si>
  <si>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</si>
  <si>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</si>
  <si>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</si>
  <si>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</si>
  <si>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</si>
  <si>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</si>
  <si>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</si>
  <si>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</si>
  <si>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</si>
  <si>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</si>
  <si>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</si>
  <si>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</si>
  <si>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</si>
  <si>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</si>
  <si>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</si>
  <si>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</si>
  <si>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</si>
  <si>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</si>
  <si>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</si>
  <si>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</si>
  <si>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</si>
  <si>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</si>
  <si>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</si>
  <si>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</si>
  <si>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</si>
  <si>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</si>
  <si>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</si>
  <si>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</si>
  <si>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</si>
  <si>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</si>
  <si>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</si>
  <si>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</si>
  <si>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</si>
  <si>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</si>
  <si>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</si>
  <si>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</si>
  <si>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</si>
  <si>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</si>
  <si>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</si>
  <si>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</si>
  <si>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</si>
  <si>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</si>
  <si>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</si>
  <si>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</si>
  <si>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</si>
  <si>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</si>
  <si>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</si>
  <si>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</si>
  <si>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</si>
  <si>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</si>
  <si>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</si>
  <si>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</si>
  <si>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</si>
  <si>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</si>
  <si>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</si>
  <si>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</si>
  <si>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</si>
  <si>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</si>
  <si>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</si>
  <si>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</si>
  <si>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</si>
  <si>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</si>
  <si>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</si>
  <si>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</si>
  <si>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</si>
  <si>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</si>
  <si>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</si>
  <si>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</si>
  <si>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</si>
  <si>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</si>
  <si>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</si>
  <si>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</si>
  <si>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</si>
  <si>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</si>
  <si>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</si>
  <si>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</si>
  <si>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</si>
  <si>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</si>
  <si>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</si>
  <si>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</si>
  <si>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</si>
  <si>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</si>
  <si>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</si>
  <si>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</si>
  <si>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</si>
  <si>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</si>
  <si>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</si>
  <si>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</si>
  <si>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</si>
  <si>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</si>
  <si>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</si>
  <si>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</si>
  <si>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</si>
  <si>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</si>
  <si>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</si>
  <si>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</si>
  <si>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</si>
  <si>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</si>
  <si>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</si>
  <si>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</si>
  <si>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</si>
  <si>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</si>
  <si>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</si>
  <si>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</si>
  <si>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</si>
  <si>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</si>
  <si>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</si>
  <si>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</si>
  <si>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</si>
  <si>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</si>
  <si>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</si>
  <si>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</si>
  <si>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</si>
  <si>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</si>
  <si>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</si>
  <si>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</si>
  <si>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</si>
  <si>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</si>
  <si>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</si>
  <si>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</si>
  <si>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</si>
  <si>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</si>
  <si>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</si>
  <si>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</si>
  <si>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</si>
  <si>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</si>
  <si>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</si>
  <si>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</si>
  <si>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</si>
  <si>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</si>
  <si>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</si>
  <si>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</si>
  <si>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</si>
  <si>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</si>
  <si>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</si>
  <si>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</si>
  <si>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</si>
  <si>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</si>
  <si>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</si>
  <si>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</si>
  <si>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</si>
  <si>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</si>
  <si>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</si>
  <si>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</si>
  <si>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</si>
  <si>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</si>
  <si>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</si>
  <si>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</si>
  <si>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</si>
  <si>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</si>
  <si>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</si>
  <si>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</si>
  <si>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</si>
  <si>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</si>
  <si>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</si>
  <si>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</si>
  <si>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</si>
  <si>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</si>
  <si>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</si>
  <si>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</si>
  <si>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</si>
  <si>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</si>
  <si>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</si>
  <si>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</si>
  <si>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</si>
  <si>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</si>
  <si>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</si>
  <si>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</si>
  <si>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</si>
  <si>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</si>
  <si>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</si>
  <si>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</si>
  <si>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</si>
  <si>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</si>
  <si>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</si>
  <si>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</si>
  <si>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</si>
  <si>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</si>
  <si>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</si>
  <si>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</si>
  <si>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</si>
  <si>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</si>
  <si>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</si>
  <si>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</si>
  <si>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</si>
  <si>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</si>
  <si>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</si>
  <si>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</si>
  <si>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</si>
  <si>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</si>
  <si>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</si>
  <si>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</si>
  <si>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</si>
  <si>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</si>
  <si>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</si>
  <si>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</si>
  <si>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</si>
  <si>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</si>
  <si>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</si>
  <si>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</si>
  <si>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</si>
  <si>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</si>
  <si>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</si>
  <si>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</si>
  <si>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</si>
  <si>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</si>
  <si>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</si>
  <si>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</si>
  <si>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</si>
  <si>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</si>
  <si>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</si>
  <si>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</si>
  <si>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</si>
  <si>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</si>
  <si>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</si>
  <si>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</si>
  <si>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</si>
  <si>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</si>
  <si>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</si>
  <si>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</si>
  <si>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</si>
  <si>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</si>
  <si>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</si>
  <si>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</si>
  <si>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</si>
  <si>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</si>
  <si>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</si>
  <si>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</si>
  <si>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</si>
  <si>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</si>
  <si>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</si>
  <si>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</si>
  <si>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</si>
  <si>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</si>
  <si>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</si>
  <si>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</si>
  <si>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</si>
  <si>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</si>
  <si>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</si>
  <si>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</si>
  <si>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</si>
  <si>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</si>
  <si>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</si>
  <si>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</si>
  <si>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</si>
  <si>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</si>
  <si>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</si>
  <si>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</si>
  <si>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</si>
  <si>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</si>
  <si>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</si>
  <si>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</si>
  <si>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</si>
  <si>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</si>
  <si>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</si>
  <si>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</si>
  <si>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</si>
  <si>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</si>
  <si>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</si>
  <si>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</si>
  <si>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</si>
  <si>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</si>
  <si>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</si>
  <si>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</si>
  <si>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</si>
  <si>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</si>
  <si>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</si>
  <si>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</si>
  <si>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</si>
  <si>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</si>
  <si>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</si>
  <si>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</si>
  <si>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</si>
  <si>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</si>
  <si>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</si>
  <si>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</si>
  <si>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</si>
  <si>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</si>
  <si>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</si>
  <si>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</si>
  <si>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</si>
  <si>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</si>
  <si>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</si>
  <si>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</si>
  <si>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</si>
  <si>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</si>
  <si>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</si>
  <si>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</si>
  <si>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</si>
  <si>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</si>
  <si>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</si>
  <si>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</si>
  <si>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</si>
  <si>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</si>
  <si>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</si>
  <si>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</si>
  <si>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</si>
  <si>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</si>
  <si>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</si>
  <si>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</si>
  <si>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</si>
  <si>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</si>
  <si>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</si>
  <si>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</si>
  <si>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</si>
  <si>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</si>
  <si>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</si>
  <si>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</si>
  <si>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</si>
  <si>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</si>
  <si>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</si>
  <si>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</si>
  <si>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</si>
  <si>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</si>
  <si>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</si>
  <si>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</si>
  <si>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</si>
  <si>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</si>
  <si>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</si>
  <si>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</si>
  <si>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</si>
  <si>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</si>
  <si>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</si>
  <si>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</si>
  <si>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</si>
  <si>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</si>
  <si>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</si>
  <si>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</si>
  <si>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</si>
  <si>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</si>
  <si>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</si>
  <si>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</si>
  <si>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</si>
  <si>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</si>
  <si>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</si>
  <si>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</si>
  <si>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</si>
  <si>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</si>
  <si>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</si>
  <si>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</si>
  <si>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</si>
  <si>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</si>
  <si>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</si>
  <si>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</si>
  <si>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</si>
  <si>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</si>
  <si>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</si>
  <si>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</si>
  <si>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</si>
  <si>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</si>
  <si>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</si>
  <si>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</si>
  <si>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</si>
  <si>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</si>
  <si>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</si>
  <si>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</si>
  <si>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</si>
  <si>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</si>
  <si>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</si>
  <si>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</si>
  <si>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</si>
  <si>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</si>
  <si>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</si>
  <si>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</si>
  <si>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</si>
  <si>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</si>
  <si>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</si>
  <si>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</si>
  <si>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</si>
  <si>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</si>
  <si>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</si>
  <si>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</si>
  <si>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</si>
  <si>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</si>
  <si>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</si>
  <si>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</si>
  <si>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</si>
  <si>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</si>
  <si>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</si>
  <si>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</si>
  <si>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</si>
  <si>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</si>
  <si>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</si>
  <si>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</si>
  <si>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</si>
  <si>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</si>
  <si>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</si>
  <si>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</si>
  <si>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</si>
  <si>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</si>
  <si>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</si>
  <si>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</si>
  <si>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</si>
  <si>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</si>
  <si>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</si>
  <si>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</si>
  <si>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</si>
  <si>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</si>
  <si>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</si>
  <si>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</si>
  <si>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</si>
  <si>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</si>
  <si>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</si>
  <si>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</si>
  <si>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</si>
  <si>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</si>
  <si>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</si>
  <si>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</si>
  <si>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</si>
  <si>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</si>
  <si>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</si>
  <si>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</si>
  <si>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</si>
  <si>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</si>
  <si>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</si>
  <si>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</si>
  <si>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</si>
  <si>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</si>
  <si>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</si>
  <si>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</si>
  <si>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</si>
  <si>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</si>
  <si>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</si>
  <si>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</si>
  <si>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</si>
  <si>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</si>
  <si>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</si>
  <si>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</si>
  <si>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</si>
  <si>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</si>
  <si>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</si>
  <si>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</si>
  <si>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</si>
  <si>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</si>
  <si>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</si>
  <si>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</si>
  <si>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</si>
  <si>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</si>
  <si>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</si>
  <si>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</si>
  <si>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</si>
  <si>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</si>
  <si>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</si>
  <si>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</si>
  <si>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</si>
  <si>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</si>
  <si>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</si>
  <si>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</si>
  <si>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</si>
  <si>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</si>
  <si>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</si>
  <si>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</si>
  <si>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</si>
  <si>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</si>
  <si>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</si>
  <si>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</si>
  <si>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</si>
  <si>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</si>
  <si>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</si>
  <si>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</si>
  <si>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</si>
  <si>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</si>
  <si>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</si>
  <si>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</si>
  <si>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</si>
  <si>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</si>
  <si>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</si>
  <si>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</si>
  <si>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</si>
  <si>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</si>
  <si>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</si>
  <si>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</si>
  <si>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</si>
  <si>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</si>
  <si>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</si>
  <si>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</si>
  <si>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</si>
  <si>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</si>
  <si>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</si>
  <si>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</si>
  <si>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</si>
  <si>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</si>
  <si>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</si>
  <si>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</si>
  <si>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</si>
  <si>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</si>
  <si>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</si>
  <si>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</si>
  <si>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</si>
  <si>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</si>
  <si>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</si>
  <si>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</si>
  <si>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</si>
  <si>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</si>
  <si>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</si>
  <si>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</si>
  <si>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</si>
  <si>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</si>
  <si>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</si>
  <si>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</si>
  <si>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</si>
  <si>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</si>
  <si>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</si>
  <si>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</si>
  <si>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</si>
  <si>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</si>
  <si>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</si>
  <si>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</si>
  <si>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</si>
  <si>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</si>
  <si>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</si>
  <si>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</si>
  <si>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</si>
  <si>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</si>
  <si>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</si>
  <si>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</si>
  <si>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</si>
  <si>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</si>
  <si>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</si>
  <si>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</si>
  <si>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</si>
  <si>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</si>
  <si>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</si>
  <si>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</si>
  <si>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</si>
  <si>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</si>
  <si>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</si>
  <si>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</si>
  <si>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</si>
  <si>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</si>
  <si>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</si>
  <si>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</si>
  <si>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</si>
  <si>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</si>
  <si>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</si>
  <si>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</si>
  <si>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</si>
  <si>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</si>
  <si>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</si>
  <si>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</si>
  <si>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</si>
  <si>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</si>
  <si>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</si>
  <si>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</si>
  <si>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</si>
  <si>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</si>
  <si>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</si>
  <si>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</si>
  <si>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</si>
  <si>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</si>
  <si>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</si>
  <si>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</si>
  <si>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</si>
  <si>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</si>
  <si>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</si>
  <si>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</si>
  <si>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</si>
  <si>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</si>
  <si>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</si>
  <si>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</si>
  <si>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</si>
  <si>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</si>
  <si>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</si>
  <si>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</si>
  <si>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</si>
  <si>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</si>
  <si>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</si>
  <si>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</si>
  <si>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</si>
  <si>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</si>
  <si>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</si>
  <si>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</si>
  <si>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</si>
  <si>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</si>
  <si>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</si>
  <si>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</si>
  <si>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</si>
  <si>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</si>
  <si>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</si>
  <si>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</si>
  <si>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</si>
  <si>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</si>
  <si>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</si>
  <si>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</si>
  <si>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</si>
  <si>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</si>
  <si>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</si>
  <si>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</si>
  <si>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</si>
  <si>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</si>
  <si>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</si>
  <si>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</si>
  <si>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</si>
  <si>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</si>
  <si>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</si>
  <si>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</si>
  <si>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</si>
  <si>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</si>
  <si>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</si>
  <si>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</si>
  <si>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</si>
  <si>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</si>
  <si>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</si>
  <si>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</si>
  <si>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</si>
  <si>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</si>
  <si>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</si>
  <si>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</si>
  <si>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</si>
  <si>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</si>
  <si>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</si>
  <si>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</si>
  <si>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</si>
  <si>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</si>
  <si>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</si>
  <si>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</si>
  <si>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</si>
  <si>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</si>
  <si>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</si>
  <si>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</si>
  <si>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</si>
  <si>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</si>
  <si>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</si>
  <si>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</si>
  <si>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</si>
  <si>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</si>
  <si>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</si>
  <si>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</si>
  <si>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</si>
  <si>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</si>
  <si>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</si>
  <si>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</si>
  <si>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</si>
  <si>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</si>
  <si>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</si>
  <si>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</si>
  <si>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</si>
  <si>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</si>
  <si>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</si>
  <si>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</si>
  <si>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</si>
  <si>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</si>
  <si>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</si>
  <si>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</si>
  <si>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</si>
  <si>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</si>
  <si>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</si>
  <si>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</si>
  <si>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</si>
  <si>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</si>
  <si>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</si>
  <si>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</si>
  <si>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</si>
  <si>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</si>
  <si>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</si>
  <si>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</si>
  <si>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</si>
  <si>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</si>
  <si>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</si>
  <si>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</si>
  <si>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</si>
  <si>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</si>
  <si>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</si>
  <si>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</si>
  <si>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</si>
  <si>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</si>
  <si>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</si>
  <si>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</si>
  <si>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</si>
  <si>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</si>
  <si>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</si>
  <si>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</si>
  <si>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</si>
  <si>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</si>
  <si>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</si>
  <si>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</si>
  <si>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</si>
  <si>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</si>
  <si>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</si>
  <si>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</si>
  <si>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</si>
  <si>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</si>
  <si>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</si>
  <si>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</si>
  <si>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</si>
  <si>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</si>
  <si>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</si>
  <si>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</si>
  <si>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</si>
  <si>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</si>
  <si>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</si>
  <si>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</si>
  <si>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</si>
  <si>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</si>
  <si>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</si>
  <si>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</si>
  <si>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</si>
  <si>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</si>
  <si>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</si>
  <si>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</si>
  <si>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</si>
  <si>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</si>
  <si>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</si>
  <si>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</si>
  <si>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</si>
  <si>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</si>
  <si>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</si>
  <si>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</si>
  <si>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</si>
  <si>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</si>
  <si>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</si>
  <si>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</si>
  <si>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</si>
  <si>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</si>
  <si>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</si>
  <si>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</si>
  <si>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</si>
  <si>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</si>
  <si>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</si>
  <si>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</si>
  <si>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</si>
  <si>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</si>
  <si>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</si>
  <si>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</si>
  <si>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</si>
  <si>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</si>
  <si>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</si>
  <si>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</si>
  <si>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</si>
  <si>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</si>
  <si>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</si>
  <si>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</si>
  <si>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</si>
  <si>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</si>
  <si>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</si>
  <si>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</si>
  <si>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</si>
  <si>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</si>
  <si>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</si>
  <si>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</si>
  <si>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</si>
  <si>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</si>
  <si>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</si>
  <si>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</si>
  <si>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</si>
  <si>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</si>
  <si>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</si>
  <si>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</si>
  <si>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</si>
  <si>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</si>
  <si>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</si>
  <si>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</si>
  <si>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</si>
  <si>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</si>
  <si>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</si>
  <si>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</si>
  <si>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</si>
  <si>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</si>
  <si>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</si>
  <si>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</si>
  <si>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</si>
  <si>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</si>
  <si>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</si>
  <si>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</si>
  <si>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</si>
  <si>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</si>
  <si>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</si>
  <si>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</si>
  <si>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</si>
  <si>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</si>
  <si>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</si>
  <si>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</si>
  <si>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</si>
  <si>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</si>
  <si>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</si>
  <si>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</si>
  <si>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</si>
  <si>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</si>
  <si>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</si>
  <si>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</si>
  <si>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</si>
  <si>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</si>
  <si>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</si>
  <si>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</si>
  <si>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</si>
  <si>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</si>
  <si>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</si>
  <si>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</si>
  <si>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</si>
  <si>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</si>
  <si>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</si>
  <si>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</si>
  <si>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</si>
  <si>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</si>
  <si>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</si>
  <si>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</si>
  <si>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</si>
  <si>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</si>
  <si>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</si>
  <si>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</si>
  <si>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</si>
  <si>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</si>
  <si>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</si>
  <si>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</si>
  <si>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</si>
  <si>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</si>
  <si>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</si>
  <si>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</si>
  <si>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</si>
  <si>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</si>
  <si>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</si>
  <si>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</si>
  <si>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</si>
  <si>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</si>
  <si>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</si>
  <si>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</si>
  <si>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</si>
  <si>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</si>
  <si>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</si>
  <si>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</si>
  <si>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</si>
  <si>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</si>
  <si>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</si>
  <si>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</si>
  <si>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</si>
  <si>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</si>
  <si>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</si>
  <si>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</si>
  <si>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</si>
  <si>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</si>
  <si>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</si>
  <si>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</si>
  <si>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</si>
  <si>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</si>
  <si>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</si>
  <si>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</si>
  <si>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</si>
  <si>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</si>
  <si>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</si>
  <si>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</si>
  <si>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</si>
  <si>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</si>
  <si>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</si>
  <si>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</si>
  <si>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</si>
  <si>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</si>
  <si>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</si>
  <si>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</si>
  <si>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</si>
  <si>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</si>
  <si>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</si>
  <si>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</si>
  <si>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</si>
  <si>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</si>
  <si>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</si>
  <si>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</si>
  <si>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</si>
  <si>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</si>
  <si>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</si>
  <si>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</si>
  <si>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</si>
  <si>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</si>
  <si>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</si>
  <si>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</si>
  <si>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</si>
  <si>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</si>
  <si>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</si>
  <si>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</si>
  <si>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</si>
  <si>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</si>
  <si>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</si>
  <si>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</si>
  <si>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</si>
  <si>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</si>
  <si>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</si>
  <si>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</si>
  <si>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</si>
  <si>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</si>
  <si>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</si>
  <si>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</si>
  <si>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</si>
  <si>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</si>
  <si>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</si>
  <si>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</si>
  <si>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</si>
  <si>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</si>
  <si>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</si>
  <si>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</si>
  <si>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</si>
  <si>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</si>
  <si>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</si>
  <si>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</si>
  <si>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</si>
  <si>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</si>
  <si>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</si>
  <si>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</si>
  <si>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</si>
  <si>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</si>
  <si>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</si>
  <si>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</si>
  <si>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</si>
  <si>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</si>
  <si>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</si>
  <si>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</si>
  <si>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</si>
  <si>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</si>
  <si>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</si>
  <si>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</si>
  <si>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</si>
  <si>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</si>
  <si>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</si>
  <si>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</si>
  <si>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</si>
  <si>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</si>
  <si>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</si>
  <si>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</si>
  <si>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</si>
  <si>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</si>
  <si>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</si>
  <si>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</si>
  <si>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</si>
  <si>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</si>
  <si>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</si>
  <si>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</si>
  <si>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</si>
  <si>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</si>
  <si>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</si>
  <si>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</si>
  <si>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</si>
  <si>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</si>
  <si>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</si>
  <si>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</si>
  <si>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</si>
  <si>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</si>
  <si>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</si>
  <si>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</si>
  <si>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</si>
  <si>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</si>
  <si>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</si>
  <si>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</si>
  <si>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</si>
  <si>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</si>
  <si>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</si>
  <si>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</si>
  <si>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</si>
  <si>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</si>
  <si>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</si>
  <si>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</si>
  <si>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</si>
  <si>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</si>
  <si>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</si>
  <si>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</si>
  <si>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</si>
  <si>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</si>
  <si>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</si>
  <si>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</si>
  <si>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</si>
  <si>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</si>
  <si>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</si>
  <si>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</si>
  <si>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</si>
  <si>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</si>
  <si>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</si>
  <si>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</si>
  <si>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</si>
  <si>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</si>
  <si>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</si>
  <si>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</si>
  <si>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</si>
  <si>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</si>
  <si>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</si>
  <si>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</si>
  <si>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</si>
  <si>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</si>
  <si>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</si>
  <si>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</si>
  <si>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</si>
  <si>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</si>
  <si>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</si>
  <si>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</si>
  <si>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</si>
  <si>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</si>
  <si>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</si>
  <si>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</si>
  <si>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</si>
  <si>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</si>
  <si>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</si>
  <si>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</si>
  <si>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</si>
  <si>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</si>
  <si>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</si>
  <si>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</si>
  <si>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</si>
  <si>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</si>
  <si>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</si>
  <si>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</si>
  <si>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</si>
  <si>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</si>
  <si>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</si>
  <si>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</si>
  <si>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</si>
  <si>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</si>
  <si>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</si>
  <si>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</si>
  <si>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</si>
  <si>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</si>
  <si>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</si>
  <si>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</si>
  <si>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</si>
  <si>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</si>
  <si>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</si>
  <si>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</si>
  <si>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</si>
  <si>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</si>
  <si>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</si>
  <si>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</si>
  <si>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</si>
  <si>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</si>
  <si>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</si>
  <si>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</si>
  <si>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</si>
  <si>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</si>
  <si>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</si>
  <si>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</si>
  <si>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</si>
  <si>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</si>
  <si>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</si>
  <si>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</si>
  <si>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</si>
  <si>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</si>
  <si>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</si>
  <si>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</si>
  <si>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</si>
  <si>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</si>
  <si>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</si>
  <si>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</si>
  <si>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</si>
  <si>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</si>
  <si>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</si>
  <si>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</si>
  <si>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</si>
  <si>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</si>
  <si>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</si>
  <si>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</si>
  <si>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</si>
  <si>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</si>
  <si>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</si>
  <si>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</si>
  <si>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</si>
  <si>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</si>
  <si>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</si>
  <si>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</si>
  <si>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</si>
  <si>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</si>
  <si>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</si>
  <si>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</si>
  <si>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</si>
  <si>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</si>
  <si>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</si>
  <si>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</si>
  <si>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</si>
  <si>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</si>
  <si>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</si>
  <si>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</si>
  <si>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</si>
  <si>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</si>
  <si>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</si>
  <si>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</si>
  <si>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</si>
  <si>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</si>
  <si>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</si>
  <si>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</si>
  <si>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</si>
  <si>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</si>
  <si>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</si>
  <si>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</si>
  <si>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</si>
  <si>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</si>
  <si>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</si>
  <si>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</si>
  <si>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</si>
  <si>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</si>
  <si>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</si>
  <si>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</si>
  <si>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</si>
  <si>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</si>
  <si>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</si>
  <si>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</si>
  <si>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</si>
  <si>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</si>
  <si>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</si>
  <si>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</si>
  <si>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</si>
  <si>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</si>
  <si>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</si>
  <si>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</si>
  <si>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</si>
  <si>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</si>
  <si>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</si>
  <si>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</si>
  <si>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</si>
  <si>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</si>
  <si>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</si>
  <si>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</si>
  <si>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</si>
  <si>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</si>
  <si>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</si>
  <si>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</si>
  <si>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</si>
  <si>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</si>
  <si>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</si>
  <si>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</si>
  <si>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</si>
  <si>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</si>
  <si>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</si>
  <si>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</si>
  <si>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</si>
  <si>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</si>
  <si>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</si>
  <si>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</si>
  <si>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</si>
  <si>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</si>
  <si>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</si>
  <si>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</si>
  <si>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</si>
  <si>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</si>
  <si>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</si>
  <si>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</si>
  <si>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</si>
  <si>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</si>
  <si>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</si>
  <si>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</si>
  <si>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</si>
  <si>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</si>
  <si>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</si>
  <si>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</si>
  <si>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</si>
  <si>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</si>
  <si>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</si>
  <si>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</si>
  <si>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</si>
  <si>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</si>
  <si>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</si>
  <si>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</si>
  <si>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</si>
  <si>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</si>
  <si>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</si>
  <si>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</si>
  <si>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</si>
  <si>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</si>
  <si>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</si>
  <si>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</si>
  <si>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</si>
  <si>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</si>
  <si>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</si>
  <si>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</si>
  <si>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</si>
  <si>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</si>
  <si>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</si>
  <si>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</si>
  <si>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</si>
  <si>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</si>
  <si>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</si>
  <si>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</si>
  <si>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</si>
  <si>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</si>
  <si>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</si>
  <si>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</si>
  <si>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</si>
  <si>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</si>
  <si>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</si>
  <si>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</si>
  <si>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</si>
  <si>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</si>
  <si>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</si>
  <si>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</si>
  <si>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</si>
  <si>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</si>
  <si>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</si>
  <si>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</si>
  <si>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</si>
  <si>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</si>
  <si>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</si>
  <si>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</si>
  <si>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</si>
  <si>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</si>
  <si>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</si>
  <si>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</si>
  <si>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</si>
  <si>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</si>
  <si>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</si>
  <si>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</si>
  <si>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</si>
  <si>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</si>
  <si>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</si>
  <si>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</si>
  <si>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</si>
  <si>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</si>
  <si>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</si>
  <si>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</si>
  <si>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</si>
  <si>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</si>
  <si>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</si>
  <si>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</si>
  <si>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</si>
  <si>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</si>
  <si>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</si>
  <si>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</si>
  <si>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</si>
  <si>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</si>
  <si>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</si>
  <si>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</si>
  <si>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</si>
  <si>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</si>
  <si>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</si>
  <si>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</si>
  <si>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</si>
  <si>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</si>
  <si>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</si>
  <si>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</si>
  <si>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</si>
  <si>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</si>
  <si>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</si>
  <si>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</si>
  <si>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</si>
  <si>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</si>
  <si>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</si>
  <si>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</si>
  <si>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</si>
  <si>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</si>
  <si>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</si>
  <si>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</si>
  <si>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</si>
  <si>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</si>
  <si>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</si>
  <si>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</si>
  <si>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</si>
  <si>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</si>
  <si>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</si>
  <si>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</si>
  <si>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</si>
  <si>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</si>
  <si>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</si>
  <si>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</si>
  <si>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</si>
  <si>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</si>
  <si>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</si>
  <si>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</si>
  <si>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</si>
  <si>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</si>
  <si>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</si>
  <si>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</si>
  <si>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</si>
  <si>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</si>
  <si>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</si>
  <si>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</si>
  <si>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</si>
  <si>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</si>
  <si>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</si>
  <si>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</si>
  <si>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</si>
  <si>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</si>
  <si>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</si>
  <si>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</si>
  <si>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</si>
  <si>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</si>
  <si>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</si>
  <si>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</si>
  <si>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</si>
  <si>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</si>
  <si>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</si>
  <si>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</si>
  <si>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</si>
  <si>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</si>
  <si>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</si>
  <si>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</si>
  <si>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</si>
  <si>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</si>
  <si>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</si>
  <si>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</si>
  <si>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</si>
  <si>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</si>
  <si>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</si>
  <si>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</si>
  <si>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</si>
  <si>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</si>
  <si>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</si>
  <si>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</si>
  <si>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</si>
  <si>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</si>
  <si>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</si>
  <si>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</si>
  <si>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</si>
  <si>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</si>
  <si>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</si>
  <si>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</si>
  <si>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</si>
  <si>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</si>
  <si>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</si>
  <si>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</si>
  <si>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</si>
  <si>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</si>
  <si>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</si>
  <si>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</si>
  <si>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</si>
  <si>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</si>
  <si>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</si>
  <si>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</si>
  <si>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</si>
  <si>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</si>
  <si>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</si>
  <si>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</si>
  <si>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</si>
  <si>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</si>
  <si>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</si>
  <si>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</si>
  <si>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</si>
  <si>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</si>
  <si>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</si>
  <si>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</si>
  <si>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</si>
  <si>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</si>
  <si>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</si>
  <si>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</si>
  <si>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</si>
  <si>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</si>
  <si>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</si>
  <si>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</si>
  <si>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</si>
  <si>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</si>
  <si>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</si>
  <si>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</si>
  <si>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</si>
  <si>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</si>
  <si>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</si>
  <si>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</si>
  <si>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</si>
  <si>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</si>
  <si>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</si>
  <si>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</si>
  <si>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</si>
  <si>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</si>
  <si>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</si>
  <si>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</si>
  <si>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</si>
  <si>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</si>
  <si>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</si>
  <si>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</si>
  <si>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</si>
  <si>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</si>
  <si>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</si>
  <si>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</si>
  <si>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</si>
  <si>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</si>
  <si>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</si>
  <si>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</si>
  <si>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</si>
  <si>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</si>
  <si>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</si>
  <si>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</si>
  <si>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</si>
  <si>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</si>
  <si>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</si>
  <si>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</si>
  <si>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</si>
  <si>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</si>
  <si>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</si>
  <si>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</si>
  <si>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</si>
  <si>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</si>
  <si>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</si>
  <si>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</si>
  <si>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</si>
  <si>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</si>
  <si>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</si>
  <si>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</si>
  <si>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</si>
  <si>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</si>
  <si>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</si>
  <si>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</si>
  <si>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</si>
  <si>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</si>
  <si>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</si>
  <si>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</si>
  <si>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</si>
  <si>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</si>
  <si>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</si>
  <si>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</si>
  <si>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</si>
  <si>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</si>
  <si>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</si>
  <si>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</si>
  <si>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</si>
  <si>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</si>
  <si>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</si>
  <si>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</si>
  <si>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</si>
  <si>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</si>
  <si>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</si>
  <si>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</si>
  <si>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</si>
  <si>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</si>
  <si>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</si>
  <si>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</si>
  <si>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</si>
  <si>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</si>
  <si>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</si>
  <si>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</si>
  <si>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</si>
  <si>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</si>
  <si>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</si>
  <si>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</si>
  <si>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</si>
  <si>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</si>
  <si>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</si>
  <si>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</si>
  <si>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</si>
  <si>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</si>
  <si>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</si>
  <si>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</si>
  <si>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</si>
  <si>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</si>
  <si>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</si>
  <si>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</si>
  <si>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</si>
  <si>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</si>
  <si>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</si>
  <si>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</si>
  <si>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</si>
  <si>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</si>
  <si>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</si>
  <si>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</si>
  <si>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</si>
  <si>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</si>
  <si>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</si>
  <si>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</si>
  <si>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</si>
  <si>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</si>
  <si>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</si>
  <si>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</si>
  <si>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</si>
  <si>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</si>
  <si>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</si>
  <si>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</si>
  <si>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</si>
  <si>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</si>
  <si>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</si>
  <si>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</si>
  <si>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</si>
  <si>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</si>
  <si>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</si>
  <si>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</si>
  <si>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</si>
  <si>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</si>
  <si>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</si>
  <si>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</si>
  <si>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</si>
  <si>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</si>
  <si>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</si>
  <si>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</si>
  <si>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</si>
  <si>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</si>
  <si>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</si>
  <si>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</si>
  <si>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</si>
  <si>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</si>
  <si>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</si>
  <si>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</si>
  <si>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</si>
  <si>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</si>
  <si>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</si>
  <si>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</si>
  <si>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</si>
  <si>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</si>
  <si>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</si>
  <si>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</si>
  <si>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</si>
  <si>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</si>
  <si>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</si>
  <si>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</si>
  <si>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</si>
  <si>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</si>
  <si>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</si>
  <si>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</si>
  <si>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</si>
  <si>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</si>
  <si>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</si>
  <si>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</si>
  <si>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</si>
  <si>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</si>
  <si>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</si>
  <si>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</si>
  <si>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</si>
  <si>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</si>
  <si>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</si>
  <si>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</si>
  <si>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</si>
  <si>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</si>
  <si>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</si>
  <si>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</si>
  <si>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</si>
  <si>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</si>
  <si>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</si>
  <si>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</si>
  <si>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</si>
  <si>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</si>
  <si>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</si>
  <si>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</si>
  <si>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</si>
  <si>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</si>
  <si>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</si>
  <si>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</si>
  <si>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</si>
  <si>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</si>
  <si>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</si>
  <si>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</si>
  <si>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</si>
  <si>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</si>
  <si>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</si>
  <si>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</si>
  <si>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</si>
  <si>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</si>
  <si>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</si>
  <si>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</si>
  <si>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</si>
  <si>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</si>
  <si>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</si>
  <si>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</si>
  <si>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</si>
  <si>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</si>
  <si>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</si>
  <si>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</si>
  <si>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</si>
  <si>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</si>
  <si>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</si>
  <si>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</si>
  <si>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</si>
  <si>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</si>
  <si>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</si>
  <si>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</si>
  <si>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</si>
  <si>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</si>
  <si>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</si>
  <si>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</si>
  <si>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</si>
  <si>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</si>
  <si>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</si>
  <si>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</si>
  <si>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</si>
  <si>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</si>
  <si>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</si>
  <si>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</si>
  <si>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</si>
  <si>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</si>
  <si>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</si>
  <si>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</si>
  <si>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</si>
  <si>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</si>
  <si>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</si>
  <si>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</si>
  <si>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</si>
  <si>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</si>
  <si>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</si>
  <si>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</si>
  <si>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</si>
  <si>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</si>
  <si>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</si>
  <si>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</si>
  <si>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</si>
  <si>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</si>
  <si>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</si>
  <si>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</si>
  <si>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</si>
  <si>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</si>
  <si>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</si>
  <si>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</si>
  <si>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</si>
  <si>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</si>
  <si>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</si>
  <si>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</si>
  <si>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</si>
  <si>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</si>
  <si>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</si>
  <si>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</si>
  <si>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</si>
  <si>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</si>
  <si>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</si>
  <si>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</si>
  <si>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</si>
  <si>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</si>
  <si>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</si>
  <si>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</si>
  <si>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</si>
  <si>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</si>
  <si>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</si>
  <si>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</si>
  <si>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</si>
  <si>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</si>
  <si>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</si>
  <si>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</si>
  <si>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</si>
  <si>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</si>
  <si>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</si>
  <si>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</si>
  <si>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</si>
  <si>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</si>
  <si>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</si>
  <si>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</si>
  <si>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</si>
  <si>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</si>
  <si>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</si>
  <si>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</si>
  <si>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</si>
  <si>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</si>
  <si>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</si>
  <si>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</si>
  <si>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</si>
  <si>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</si>
  <si>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</si>
  <si>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</si>
  <si>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</si>
  <si>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</si>
  <si>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</si>
  <si>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</si>
  <si>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</si>
  <si>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</si>
  <si>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</si>
  <si>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</si>
  <si>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</si>
  <si>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</si>
  <si>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</si>
  <si>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</si>
  <si>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</si>
  <si>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</si>
  <si>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</si>
  <si>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</si>
  <si>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</si>
  <si>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</si>
  <si>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</si>
  <si>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</si>
  <si>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</si>
  <si>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</si>
  <si>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</si>
  <si>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</si>
  <si>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</si>
  <si>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</si>
  <si>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</si>
  <si>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</si>
  <si>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</si>
  <si>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</si>
  <si>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</si>
  <si>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</si>
  <si>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</si>
  <si>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</si>
  <si>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</si>
  <si>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</si>
  <si>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</si>
  <si>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</si>
  <si>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</si>
  <si>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</si>
  <si>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</si>
  <si>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</si>
  <si>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</si>
  <si>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</si>
  <si>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</si>
  <si>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</si>
  <si>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</si>
  <si>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</si>
  <si>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</si>
  <si>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</si>
  <si>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</si>
  <si>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</si>
  <si>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</si>
  <si>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</si>
  <si>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</si>
  <si>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</si>
  <si>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</si>
  <si>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</si>
  <si>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</si>
  <si>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</si>
  <si>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</si>
  <si>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</si>
  <si>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</si>
  <si>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</si>
  <si>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</si>
  <si>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</si>
  <si>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</si>
  <si>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</si>
  <si>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</si>
  <si>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</si>
  <si>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</si>
  <si>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</si>
  <si>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</si>
  <si>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</si>
  <si>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</si>
  <si>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</si>
  <si>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</si>
  <si>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</si>
  <si>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</si>
  <si>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</si>
  <si>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</si>
  <si>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</si>
  <si>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</si>
  <si>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</si>
  <si>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</si>
  <si>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</si>
  <si>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</si>
  <si>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</si>
  <si>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</si>
  <si>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</si>
  <si>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</si>
  <si>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</si>
  <si>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</si>
  <si>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</si>
  <si>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</si>
  <si>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</si>
  <si>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</si>
  <si>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</si>
  <si>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</si>
  <si>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</si>
  <si>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</si>
  <si>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</si>
  <si>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</si>
  <si>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</si>
  <si>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</si>
  <si>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</si>
  <si>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</si>
  <si>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</si>
  <si>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</si>
  <si>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</si>
  <si>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</si>
  <si>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</si>
  <si>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</si>
  <si>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</si>
  <si>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</si>
  <si>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</si>
  <si>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</si>
  <si>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</si>
  <si>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</si>
  <si>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</si>
  <si>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</si>
  <si>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</si>
  <si>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</si>
  <si>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</si>
  <si>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</si>
  <si>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</si>
  <si>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</si>
  <si>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</si>
  <si>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</si>
  <si>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</si>
  <si>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</si>
  <si>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</si>
  <si>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</si>
  <si>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</si>
  <si>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</si>
  <si>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</si>
  <si>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</si>
  <si>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</si>
  <si>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</si>
  <si>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</si>
  <si>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</si>
  <si>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</si>
  <si>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</si>
  <si>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</si>
  <si>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</si>
  <si>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</si>
  <si>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</si>
  <si>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</si>
  <si>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</si>
  <si>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</si>
  <si>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</si>
  <si>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</si>
  <si>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</si>
  <si>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</si>
  <si>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</si>
  <si>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</si>
  <si>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</si>
  <si>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</si>
  <si>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</si>
  <si>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</si>
  <si>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</si>
  <si>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</si>
  <si>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</si>
  <si>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</si>
  <si>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</si>
  <si>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</si>
  <si>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</si>
  <si>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</si>
  <si>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</si>
  <si>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</si>
  <si>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</si>
  <si>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</si>
  <si>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</si>
  <si>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</si>
  <si>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</si>
  <si>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</si>
  <si>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</si>
  <si>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</si>
  <si>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</si>
  <si>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</si>
  <si>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</si>
  <si>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</si>
  <si>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</si>
  <si>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</si>
  <si>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</si>
  <si>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</si>
  <si>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</si>
  <si>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</si>
  <si>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</si>
  <si>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</si>
  <si>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</si>
  <si>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</si>
  <si>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</si>
  <si>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</si>
  <si>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</si>
  <si>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</si>
  <si>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</si>
  <si>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</si>
  <si>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</si>
  <si>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</si>
  <si>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</si>
  <si>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</si>
  <si>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</si>
  <si>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</si>
  <si>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</si>
  <si>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</si>
  <si>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</si>
  <si>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</si>
  <si>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</si>
  <si>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</si>
  <si>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</si>
  <si>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</si>
  <si>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</si>
  <si>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</si>
  <si>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</si>
  <si>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</si>
  <si>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</si>
  <si>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</si>
  <si>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</si>
  <si>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</si>
  <si>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</si>
  <si>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</si>
  <si>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</si>
  <si>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</si>
  <si>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</si>
  <si>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</si>
  <si>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</si>
  <si>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</si>
  <si>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</si>
  <si>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</si>
  <si>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</si>
  <si>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</si>
  <si>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</si>
  <si>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</si>
  <si>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</si>
  <si>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</si>
  <si>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</si>
  <si>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</si>
  <si>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</si>
  <si>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</si>
  <si>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</si>
  <si>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</si>
  <si>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</si>
  <si>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</si>
  <si>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</si>
  <si>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</si>
  <si>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</si>
  <si>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</si>
  <si>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</si>
  <si>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</si>
  <si>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</si>
  <si>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</si>
  <si>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</si>
  <si>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</si>
  <si>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</si>
  <si>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</si>
  <si>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</si>
  <si>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</si>
  <si>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</si>
  <si>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</si>
  <si>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</si>
  <si>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</si>
  <si>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</si>
  <si>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</si>
  <si>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</si>
  <si>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</si>
  <si>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</si>
  <si>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</si>
  <si>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</si>
  <si>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</si>
  <si>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</si>
  <si>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</si>
  <si>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</si>
  <si>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</si>
  <si>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</si>
  <si>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</si>
  <si>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</si>
  <si>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</si>
  <si>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</si>
  <si>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</si>
  <si>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</si>
  <si>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</si>
  <si>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</si>
  <si>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</si>
  <si>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</si>
  <si>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</si>
  <si>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</si>
  <si>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</si>
  <si>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</si>
  <si>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</si>
  <si>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</si>
  <si>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</si>
  <si>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</si>
  <si>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</si>
  <si>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</si>
  <si>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</si>
  <si>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</si>
  <si>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</si>
  <si>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</si>
  <si>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</si>
  <si>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</si>
  <si>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</si>
  <si>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</si>
  <si>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</si>
  <si>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</si>
  <si>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</si>
  <si>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</si>
  <si>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</si>
  <si>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</si>
  <si>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</si>
  <si>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</si>
  <si>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</si>
  <si>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</si>
  <si>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</si>
  <si>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</si>
  <si>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</si>
  <si>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</si>
  <si>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</si>
  <si>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</si>
  <si>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</si>
  <si>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</si>
  <si>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</si>
  <si>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</si>
  <si>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</si>
  <si>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</si>
  <si>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</si>
  <si>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</si>
  <si>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</si>
  <si>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</si>
  <si>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</si>
  <si>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</si>
  <si>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</si>
  <si>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</si>
  <si>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</si>
  <si>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</si>
  <si>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</si>
  <si>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</si>
  <si>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</si>
  <si>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</si>
  <si>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</si>
  <si>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</si>
  <si>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</si>
  <si>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</si>
  <si>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</si>
  <si>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</si>
  <si>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</si>
  <si>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</si>
  <si>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</si>
  <si>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</si>
  <si>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</si>
  <si>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</si>
  <si>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</si>
  <si>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</si>
  <si>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</si>
  <si>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</si>
  <si>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</si>
  <si>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</si>
  <si>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</si>
  <si>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</si>
  <si>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</si>
  <si>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</si>
  <si>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</si>
  <si>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</si>
  <si>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</si>
  <si>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</si>
  <si>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</si>
  <si>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</si>
  <si>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</si>
  <si>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</si>
  <si>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</si>
  <si>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</si>
  <si>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</si>
  <si>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</si>
  <si>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</si>
  <si>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</si>
  <si>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</si>
  <si>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</si>
  <si>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</si>
  <si>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</si>
  <si>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</si>
  <si>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</si>
  <si>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</si>
  <si>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</si>
  <si>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</si>
  <si>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</si>
  <si>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</si>
  <si>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</si>
  <si>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</si>
  <si>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</si>
  <si>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</si>
  <si>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</si>
  <si>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</si>
  <si>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</si>
  <si>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</si>
  <si>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</si>
  <si>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</si>
  <si>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</si>
  <si>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</si>
  <si>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</si>
  <si>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</si>
  <si>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</si>
  <si>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</si>
  <si>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</si>
  <si>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</si>
  <si>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</si>
  <si>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</si>
  <si>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</si>
  <si>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</si>
  <si>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</si>
  <si>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</si>
  <si>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</si>
  <si>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</si>
  <si>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</si>
  <si>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</si>
  <si>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</si>
  <si>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</si>
  <si>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</si>
  <si>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</si>
  <si>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</si>
  <si>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</si>
  <si>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</si>
  <si>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</si>
  <si>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</si>
  <si>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</si>
  <si>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</si>
  <si>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</si>
  <si>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</si>
  <si>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</si>
  <si>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</si>
  <si>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</si>
  <si>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</si>
  <si>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</si>
  <si>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</si>
  <si>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</si>
  <si>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</si>
  <si>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</si>
  <si>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</si>
  <si>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</si>
  <si>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</si>
  <si>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</si>
  <si>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</si>
  <si>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</si>
  <si>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</si>
  <si>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</si>
  <si>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</si>
  <si>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</si>
  <si>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</si>
  <si>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</si>
  <si>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</si>
  <si>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</si>
  <si>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</si>
  <si>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</si>
  <si>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</si>
  <si>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</si>
  <si>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</si>
  <si>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</si>
  <si>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</si>
  <si>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</si>
  <si>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</si>
  <si>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</si>
  <si>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</si>
  <si>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</si>
  <si>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</si>
  <si>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</si>
  <si>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</si>
  <si>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</si>
  <si>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</si>
  <si>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</si>
  <si>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</si>
  <si>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</si>
  <si>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</si>
  <si>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</si>
  <si>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</si>
  <si>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</si>
  <si>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</si>
  <si>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</si>
  <si>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</si>
  <si>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</si>
  <si>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</si>
  <si>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</si>
  <si>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</si>
  <si>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</si>
  <si>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</si>
  <si>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</si>
  <si>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</si>
  <si>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</si>
  <si>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</si>
  <si>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</si>
  <si>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</si>
  <si>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</si>
  <si>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</si>
  <si>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</si>
  <si>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</si>
  <si>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</si>
  <si>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</si>
  <si>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</si>
  <si>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</si>
  <si>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</si>
  <si>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</si>
  <si>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</si>
  <si>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</si>
  <si>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</si>
  <si>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</si>
  <si>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</si>
  <si>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</si>
  <si>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</si>
  <si>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</si>
  <si>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</si>
  <si>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</si>
  <si>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</si>
  <si>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</si>
  <si>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</si>
  <si>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</si>
  <si>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</si>
  <si>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</si>
  <si>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</si>
  <si>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</si>
  <si>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</si>
  <si>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</si>
  <si>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</si>
  <si>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</si>
  <si>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</si>
  <si>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</si>
  <si>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</si>
  <si>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</si>
  <si>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</si>
  <si>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</si>
  <si>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</si>
  <si>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</si>
  <si>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</si>
  <si>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</si>
  <si>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</si>
  <si>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</si>
  <si>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</si>
  <si>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</si>
  <si>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</si>
  <si>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</si>
  <si>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</si>
  <si>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</si>
  <si>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</si>
  <si>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</si>
  <si>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</si>
  <si>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</si>
  <si>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</si>
  <si>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</si>
  <si>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</si>
  <si>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</si>
  <si>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</si>
  <si>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</si>
  <si>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</si>
  <si>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</si>
  <si>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</si>
  <si>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</si>
  <si>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</si>
  <si>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</si>
  <si>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</si>
  <si>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</si>
  <si>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</si>
  <si>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</si>
  <si>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</si>
  <si>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</si>
  <si>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</si>
  <si>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</si>
  <si>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</si>
  <si>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</si>
  <si>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</si>
  <si>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</si>
  <si>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</si>
  <si>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</si>
  <si>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</si>
  <si>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</si>
  <si>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</si>
  <si>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</si>
  <si>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</si>
  <si>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</si>
  <si>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</si>
  <si>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</si>
  <si>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</si>
  <si>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</si>
  <si>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</si>
  <si>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</si>
  <si>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</si>
  <si>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</si>
  <si>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</si>
  <si>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</si>
  <si>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</si>
  <si>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</si>
  <si>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</si>
  <si>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</si>
  <si>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</si>
  <si>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</si>
  <si>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</si>
  <si>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</si>
  <si>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</si>
  <si>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</si>
  <si>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</si>
  <si>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</si>
  <si>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</si>
  <si>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</si>
  <si>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</si>
  <si>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</si>
  <si>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</si>
  <si>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</si>
  <si>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</si>
  <si>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</si>
  <si>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</si>
  <si>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</si>
  <si>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</si>
  <si>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</si>
  <si>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</si>
  <si>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</si>
  <si>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</si>
  <si>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</si>
  <si>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</si>
  <si>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</si>
  <si>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</si>
  <si>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</si>
  <si>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</si>
  <si>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</si>
  <si>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</si>
  <si>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</si>
  <si>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</si>
  <si>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</si>
  <si>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</si>
  <si>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</si>
  <si>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</si>
  <si>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</si>
  <si>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</si>
  <si>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</si>
  <si>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</si>
  <si>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</si>
  <si>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</si>
  <si>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</si>
  <si>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</si>
  <si>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</si>
  <si>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</si>
  <si>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</si>
  <si>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</si>
  <si>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</si>
  <si>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</si>
  <si>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</si>
  <si>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</si>
  <si>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</si>
  <si>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</si>
  <si>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</si>
  <si>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</si>
  <si>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</si>
  <si>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</si>
  <si>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</si>
  <si>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</si>
  <si>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</si>
  <si>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</si>
  <si>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</si>
  <si>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</si>
  <si>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</si>
  <si>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</si>
  <si>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</si>
  <si>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</si>
  <si>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</si>
  <si>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</si>
  <si>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</si>
  <si>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</si>
  <si>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</si>
  <si>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</si>
  <si>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</si>
  <si>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</si>
  <si>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</si>
  <si>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</si>
  <si>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</si>
  <si>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</si>
  <si>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</si>
  <si>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</si>
  <si>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</si>
  <si>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</si>
  <si>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</si>
  <si>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</si>
  <si>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</si>
  <si>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</si>
  <si>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</si>
  <si>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</si>
  <si>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</si>
  <si>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</si>
  <si>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</si>
  <si>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</si>
  <si>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</si>
  <si>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</si>
  <si>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</si>
  <si>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</si>
  <si>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</si>
  <si>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</si>
  <si>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</si>
  <si>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</si>
  <si>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</si>
  <si>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</si>
  <si>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</si>
  <si>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</si>
  <si>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</si>
  <si>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</si>
  <si>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</si>
  <si>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</si>
  <si>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</si>
  <si>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</si>
  <si>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</si>
  <si>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</si>
  <si>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</si>
  <si>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</si>
  <si>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</si>
  <si>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</si>
  <si>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</si>
  <si>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</si>
  <si>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</si>
  <si>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</si>
  <si>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</si>
  <si>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</si>
  <si>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</si>
  <si>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</si>
  <si>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</si>
  <si>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</si>
  <si>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</si>
  <si>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</si>
  <si>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</si>
  <si>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</si>
  <si>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</si>
  <si>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</si>
  <si>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</si>
  <si>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</si>
  <si>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</si>
  <si>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</si>
  <si>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</si>
  <si>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</si>
  <si>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</si>
  <si>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</si>
  <si>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</si>
  <si>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</si>
  <si>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</si>
  <si>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</si>
  <si>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</si>
  <si>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</si>
  <si>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</si>
  <si>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</si>
  <si>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</si>
  <si>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</si>
  <si>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</si>
  <si>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</si>
  <si>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</si>
  <si>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</si>
  <si>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</si>
  <si>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</si>
  <si>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</si>
  <si>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</si>
  <si>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</si>
  <si>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</si>
  <si>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</si>
  <si>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</si>
  <si>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</si>
  <si>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</si>
  <si>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</si>
  <si>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</si>
  <si>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</si>
  <si>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</si>
  <si>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</si>
  <si>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</si>
  <si>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</si>
  <si>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</si>
  <si>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</si>
  <si>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</si>
  <si>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</si>
  <si>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</si>
  <si>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</si>
  <si>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</si>
  <si>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</si>
  <si>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</si>
  <si>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</si>
  <si>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</si>
  <si>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</si>
  <si>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</si>
  <si>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</si>
  <si>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</si>
  <si>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</si>
  <si>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</si>
  <si>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</si>
  <si>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</si>
  <si>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</si>
  <si>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</si>
  <si>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</si>
  <si>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</si>
  <si>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</si>
  <si>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</si>
  <si>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</si>
  <si>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</si>
  <si>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</si>
  <si>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</si>
  <si>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</si>
  <si>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</si>
  <si>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</si>
  <si>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</si>
  <si>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</si>
  <si>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</si>
  <si>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</si>
  <si>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</si>
  <si>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</si>
  <si>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</si>
  <si>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</si>
  <si>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</si>
  <si>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</si>
  <si>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</si>
  <si>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</si>
  <si>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</si>
  <si>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</si>
  <si>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</si>
  <si>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</si>
  <si>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</si>
  <si>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</si>
  <si>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</si>
  <si>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</si>
  <si>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</si>
  <si>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</si>
  <si>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</si>
  <si>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</si>
  <si>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</si>
  <si>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</si>
  <si>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</si>
  <si>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</si>
  <si>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</si>
  <si>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</si>
  <si>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</si>
  <si>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</si>
  <si>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</si>
  <si>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</si>
  <si>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</si>
  <si>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</si>
  <si>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</si>
  <si>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</si>
  <si>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</si>
  <si>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</si>
  <si>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</si>
  <si>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</si>
  <si>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</si>
  <si>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</si>
  <si>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</si>
  <si>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</si>
  <si>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</si>
  <si>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</si>
  <si>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</si>
  <si>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</si>
  <si>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</si>
  <si>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</si>
  <si>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</si>
  <si>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</si>
  <si>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</si>
  <si>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</si>
  <si>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</si>
  <si>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</si>
  <si>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</si>
  <si>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</si>
  <si>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</si>
  <si>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</si>
  <si>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</si>
  <si>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</si>
  <si>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</si>
  <si>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</si>
  <si>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</si>
  <si>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</si>
  <si>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</si>
  <si>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</si>
  <si>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</si>
  <si>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</si>
  <si>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</si>
  <si>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</si>
  <si>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</si>
  <si>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</si>
  <si>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</si>
  <si>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</si>
  <si>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</si>
  <si>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</si>
  <si>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</si>
  <si>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</si>
  <si>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</si>
  <si>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</si>
  <si>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</si>
  <si>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</si>
  <si>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</si>
  <si>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</si>
  <si>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</si>
  <si>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</si>
  <si>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</si>
  <si>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</si>
  <si>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</si>
  <si>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</si>
  <si>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</si>
  <si>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</si>
  <si>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</si>
  <si>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</si>
  <si>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</si>
  <si>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</si>
  <si>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</si>
  <si>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</si>
  <si>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</si>
  <si>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</si>
  <si>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</si>
  <si>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</si>
  <si>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</si>
  <si>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</si>
  <si>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</si>
  <si>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</si>
  <si>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</si>
  <si>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</si>
  <si>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</si>
  <si>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</si>
  <si>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</si>
  <si>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</si>
  <si>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</si>
  <si>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</si>
  <si>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</si>
  <si>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</si>
  <si>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</si>
  <si>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</si>
  <si>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</si>
  <si>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</si>
  <si>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</si>
  <si>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</si>
  <si>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</si>
  <si>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</si>
  <si>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</si>
  <si>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</si>
  <si>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</si>
  <si>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</si>
  <si>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</si>
  <si>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</si>
  <si>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</si>
  <si>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</si>
  <si>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</si>
  <si>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</si>
  <si>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</si>
  <si>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</si>
  <si>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</si>
  <si>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</si>
  <si>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</si>
  <si>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</si>
  <si>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</si>
  <si>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</si>
  <si>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</si>
  <si>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</si>
  <si>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</si>
  <si>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</si>
  <si>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</si>
  <si>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</si>
  <si>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</si>
  <si>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</si>
  <si>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</si>
  <si>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</si>
  <si>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</si>
  <si>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</si>
  <si>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</si>
  <si>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</si>
  <si>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</si>
  <si>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</si>
  <si>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</si>
  <si>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</si>
  <si>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</si>
  <si>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</si>
  <si>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</si>
  <si>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</si>
  <si>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</si>
  <si>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</si>
  <si>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</si>
  <si>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</si>
  <si>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</si>
  <si>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</si>
  <si>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</si>
  <si>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</si>
  <si>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</si>
  <si>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</si>
  <si>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</si>
  <si>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</si>
  <si>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</si>
  <si>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</si>
  <si>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</si>
  <si>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</si>
  <si>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</si>
  <si>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</si>
  <si>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</si>
  <si>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</si>
  <si>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</si>
  <si>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</si>
  <si>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</si>
  <si>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</si>
  <si>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</si>
  <si>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</si>
  <si>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</si>
  <si>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</si>
  <si>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</si>
  <si>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</si>
  <si>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</si>
  <si>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</si>
  <si>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</si>
  <si>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</si>
  <si>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</si>
  <si>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</si>
  <si>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</si>
  <si>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</si>
  <si>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</si>
  <si>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</si>
  <si>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</si>
  <si>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</si>
  <si>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</si>
  <si>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</si>
  <si>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</si>
  <si>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</si>
  <si>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</si>
  <si>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</si>
  <si>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</si>
  <si>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</si>
  <si>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</si>
  <si>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</si>
  <si>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</si>
  <si>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</si>
  <si>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</si>
  <si>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</si>
  <si>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</si>
  <si>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</si>
  <si>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</si>
  <si>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</si>
  <si>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</si>
  <si>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</si>
  <si>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</si>
  <si>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</si>
  <si>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</si>
  <si>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</si>
  <si>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</si>
  <si>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</si>
  <si>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</si>
  <si>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</si>
  <si>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</si>
  <si>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</si>
  <si>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</si>
  <si>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</si>
  <si>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</si>
  <si>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</si>
  <si>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</si>
  <si>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</si>
  <si>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</si>
  <si>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</si>
  <si>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</si>
  <si>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</si>
  <si>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</si>
  <si>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</si>
  <si>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</si>
  <si>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</si>
  <si>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</si>
  <si>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</si>
  <si>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</si>
  <si>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</si>
  <si>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</si>
  <si>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</si>
  <si>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</si>
  <si>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</si>
  <si>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</si>
  <si>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</si>
  <si>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</si>
  <si>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</si>
  <si>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</si>
  <si>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</si>
  <si>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</si>
  <si>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</si>
  <si>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</si>
  <si>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</si>
  <si>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</si>
  <si>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</si>
  <si>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</si>
  <si>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</si>
  <si>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</si>
  <si>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</si>
  <si>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</si>
  <si>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</si>
  <si>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</si>
  <si>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</si>
  <si>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</si>
  <si>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</si>
  <si>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</si>
  <si>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</si>
  <si>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</si>
  <si>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</si>
  <si>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</si>
  <si>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</si>
  <si>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</si>
  <si>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</si>
  <si>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</si>
  <si>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</si>
  <si>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</si>
  <si>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</si>
  <si>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</si>
  <si>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</si>
  <si>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</si>
  <si>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</si>
  <si>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</si>
  <si>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</si>
  <si>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</si>
  <si>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</si>
  <si>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</si>
  <si>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</si>
  <si>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</si>
  <si>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</si>
  <si>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</si>
  <si>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</si>
  <si>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</si>
  <si>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</si>
  <si>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</si>
  <si>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</si>
  <si>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</si>
  <si>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</si>
  <si>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</si>
  <si>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</si>
  <si>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</si>
  <si>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</si>
  <si>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</si>
  <si>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</si>
  <si>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</si>
  <si>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</si>
  <si>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</si>
  <si>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</si>
  <si>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</si>
  <si>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</si>
  <si>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</si>
  <si>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</si>
  <si>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</si>
  <si>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</si>
  <si>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</si>
  <si>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</si>
  <si>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</si>
  <si>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</si>
  <si>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</si>
  <si>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</si>
  <si>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</si>
  <si>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</si>
  <si>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</si>
  <si>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</si>
  <si>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</si>
  <si>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</si>
  <si>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</si>
  <si>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</si>
  <si>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</si>
  <si>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</si>
  <si>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</si>
  <si>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</si>
  <si>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</si>
  <si>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</si>
  <si>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</si>
  <si>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</si>
  <si>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</si>
  <si>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</si>
  <si>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</si>
  <si>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</si>
  <si>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</si>
  <si>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</si>
  <si>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</si>
  <si>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</si>
  <si>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</si>
  <si>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</si>
  <si>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</si>
  <si>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</si>
  <si>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</si>
  <si>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</si>
  <si>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</si>
  <si>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</si>
  <si>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</si>
  <si>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</si>
  <si>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</si>
  <si>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</si>
  <si>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</si>
  <si>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</si>
  <si>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</si>
  <si>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</si>
  <si>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</si>
  <si>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</si>
  <si>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</si>
  <si>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</si>
  <si>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</si>
  <si>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</si>
  <si>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</si>
  <si>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</si>
  <si>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</si>
  <si>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</si>
  <si>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</si>
  <si>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</si>
  <si>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</si>
  <si>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</si>
  <si>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</si>
  <si>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</si>
  <si>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</si>
  <si>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</si>
  <si>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</si>
  <si>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</si>
  <si>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</si>
  <si>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</si>
  <si>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</si>
  <si>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</si>
  <si>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</si>
  <si>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</si>
  <si>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</si>
  <si>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</si>
  <si>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</si>
  <si>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</si>
  <si>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</si>
  <si>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</si>
  <si>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</si>
  <si>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</si>
  <si>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</si>
  <si>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</si>
  <si>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</si>
  <si>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</si>
  <si>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</si>
  <si>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</si>
  <si>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</si>
  <si>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</si>
  <si>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</si>
  <si>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</si>
  <si>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</si>
  <si>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</si>
  <si>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</si>
  <si>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</si>
  <si>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</si>
  <si>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</si>
  <si>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</si>
  <si>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</si>
  <si>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</si>
  <si>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</si>
  <si>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</si>
  <si>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</si>
  <si>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</si>
  <si>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</si>
  <si>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</si>
  <si>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</si>
  <si>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</si>
  <si>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</si>
  <si>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</si>
  <si>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</si>
  <si>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</si>
  <si>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</si>
  <si>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</si>
  <si>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</si>
  <si>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</si>
  <si>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</si>
  <si>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</si>
  <si>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</si>
  <si>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</si>
  <si>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</si>
  <si>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</si>
  <si>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</si>
  <si>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</si>
  <si>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</si>
  <si>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</si>
  <si>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</si>
  <si>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</si>
  <si>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</si>
  <si>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</si>
  <si>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</si>
  <si>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</si>
  <si>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</si>
  <si>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</si>
  <si>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</si>
  <si>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</si>
  <si>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</si>
  <si>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</si>
  <si>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</si>
  <si>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</si>
  <si>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</si>
  <si>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</si>
  <si>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</si>
  <si>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</si>
  <si>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</si>
  <si>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</si>
  <si>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</si>
  <si>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</si>
  <si>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</si>
  <si>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</si>
  <si>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</si>
  <si>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</si>
  <si>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</si>
  <si>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</si>
  <si>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</si>
  <si>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</si>
  <si>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</si>
  <si>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</si>
  <si>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</si>
  <si>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</si>
  <si>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</si>
  <si>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</si>
  <si>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</si>
  <si>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</si>
  <si>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</si>
  <si>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</si>
  <si>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</si>
  <si>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</si>
  <si>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</si>
  <si>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</si>
  <si>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</si>
  <si>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</si>
  <si>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</si>
  <si>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</si>
  <si>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</si>
  <si>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</si>
  <si>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</si>
  <si>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</si>
  <si>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</si>
  <si>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</si>
  <si>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</si>
  <si>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</si>
  <si>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</si>
  <si>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</si>
  <si>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</si>
  <si>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</si>
  <si>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</si>
  <si>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</si>
  <si>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</si>
  <si>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</si>
  <si>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</si>
  <si>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</si>
  <si>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</si>
  <si>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</si>
  <si>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</si>
  <si>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</si>
  <si>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</si>
  <si>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</si>
  <si>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</si>
  <si>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</si>
  <si>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</si>
  <si>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</si>
  <si>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</si>
  <si>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</si>
  <si>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</si>
  <si>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</si>
  <si>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</si>
  <si>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</si>
  <si>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</si>
  <si>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</si>
  <si>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</si>
  <si>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</si>
  <si>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</si>
  <si>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</si>
  <si>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</si>
  <si>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</si>
  <si>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</si>
  <si>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</si>
  <si>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</si>
  <si>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</si>
  <si>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</si>
  <si>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</si>
  <si>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</si>
  <si>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</si>
  <si>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</si>
  <si>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</si>
  <si>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</si>
  <si>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</si>
  <si>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</si>
  <si>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</si>
  <si>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</si>
  <si>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</si>
  <si>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</si>
  <si>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</si>
  <si>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</si>
  <si>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</si>
  <si>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</si>
  <si>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</si>
  <si>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</si>
  <si>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</si>
  <si>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</si>
  <si>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</si>
  <si>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</si>
  <si>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</si>
  <si>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</si>
  <si>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</si>
  <si>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</si>
  <si>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</si>
  <si>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</si>
  <si>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</si>
  <si>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</si>
  <si>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</si>
  <si>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</si>
  <si>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</si>
  <si>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</si>
  <si>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</si>
  <si>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</si>
  <si>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</si>
  <si>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</si>
  <si>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</si>
  <si>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</si>
  <si>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</si>
  <si>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</si>
  <si>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</si>
  <si>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</si>
  <si>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</si>
  <si>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</si>
  <si>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</si>
  <si>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</si>
  <si>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</si>
  <si>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</si>
  <si>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</si>
  <si>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</si>
  <si>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</si>
  <si>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</si>
  <si>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</si>
  <si>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</si>
  <si>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</si>
  <si>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</si>
  <si>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</si>
  <si>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</si>
  <si>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</si>
  <si>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</si>
  <si>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</si>
  <si>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</si>
  <si>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</si>
  <si>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</si>
  <si>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</si>
  <si>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</si>
  <si>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</si>
  <si>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</si>
  <si>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</si>
  <si>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</si>
  <si>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</si>
  <si>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</si>
  <si>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</si>
  <si>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</si>
  <si>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</si>
  <si>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</si>
  <si>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</si>
  <si>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</si>
  <si>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</si>
  <si>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</si>
  <si>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</si>
  <si>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</si>
  <si>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</si>
  <si>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</si>
  <si>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</si>
  <si>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</si>
  <si>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</si>
  <si>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</si>
  <si>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</si>
  <si>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</si>
  <si>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</si>
  <si>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</si>
  <si>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</si>
  <si>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</si>
  <si>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</si>
  <si>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</si>
  <si>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</si>
  <si>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</si>
  <si>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</si>
  <si>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</si>
  <si>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</si>
  <si>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</si>
  <si>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</si>
  <si>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</si>
  <si>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</si>
  <si>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</si>
  <si>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</si>
  <si>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</si>
  <si>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</si>
  <si>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</si>
  <si>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</si>
  <si>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</si>
  <si>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</si>
  <si>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</si>
  <si>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</si>
  <si>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</si>
  <si>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</si>
  <si>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</si>
  <si>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</si>
  <si>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</si>
  <si>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</si>
  <si>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</si>
  <si>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</si>
  <si>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</si>
  <si>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</si>
  <si>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</si>
  <si>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</si>
  <si>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</si>
  <si>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</si>
  <si>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</si>
  <si>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</si>
  <si>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</si>
  <si>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</si>
  <si>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</si>
  <si>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</si>
  <si>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</si>
  <si>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</si>
  <si>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</si>
  <si>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</si>
  <si>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</si>
  <si>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</si>
  <si>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</si>
  <si>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</si>
  <si>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</si>
  <si>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</si>
  <si>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</si>
  <si>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</si>
  <si>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</si>
  <si>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</si>
  <si>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</si>
  <si>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</si>
  <si>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</si>
  <si>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</si>
  <si>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</si>
  <si>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</si>
  <si>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</si>
  <si>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</si>
  <si>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</si>
  <si>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</si>
  <si>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</si>
  <si>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</si>
  <si>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</si>
  <si>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</si>
  <si>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</si>
  <si>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</si>
  <si>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</si>
  <si>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</si>
  <si>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</si>
  <si>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</si>
  <si>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</si>
  <si>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</si>
  <si>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</si>
  <si>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</si>
  <si>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</si>
  <si>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</si>
  <si>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</si>
  <si>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</si>
  <si>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</si>
  <si>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</si>
  <si>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</si>
  <si>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</si>
  <si>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</si>
  <si>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</si>
  <si>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</si>
  <si>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</si>
  <si>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</si>
  <si>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</si>
  <si>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</si>
  <si>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</si>
  <si>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</si>
  <si>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</si>
  <si>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</si>
  <si>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</si>
  <si>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</si>
  <si>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</si>
  <si>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</si>
  <si>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</si>
  <si>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</si>
  <si>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</si>
  <si>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</si>
  <si>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</si>
  <si>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</si>
  <si>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</si>
  <si>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</si>
  <si>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</si>
  <si>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</si>
  <si>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</si>
  <si>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</si>
  <si>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</si>
  <si>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</si>
  <si>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</si>
  <si>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</si>
  <si>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</si>
  <si>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</si>
  <si>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</si>
  <si>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</si>
  <si>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</si>
  <si>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</si>
  <si>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</si>
  <si>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</si>
  <si>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</si>
  <si>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</si>
  <si>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</si>
  <si>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</si>
  <si>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</si>
  <si>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</si>
  <si>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</si>
  <si>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</si>
  <si>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</si>
  <si>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</si>
  <si>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</si>
  <si>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</si>
  <si>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</si>
  <si>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</si>
  <si>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</si>
  <si>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</si>
  <si>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</si>
  <si>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</si>
  <si>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</si>
  <si>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</si>
  <si>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</si>
  <si>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</si>
  <si>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</si>
  <si>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</si>
  <si>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</si>
  <si>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</si>
  <si>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</si>
  <si>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</si>
  <si>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</si>
  <si>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</si>
  <si>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</si>
  <si>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</si>
  <si>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</si>
  <si>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</si>
  <si>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</si>
  <si>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</si>
  <si>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</si>
  <si>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</si>
  <si>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</si>
  <si>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</si>
  <si>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</si>
  <si>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</si>
  <si>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</si>
  <si>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</si>
  <si>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</si>
  <si>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</si>
  <si>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</si>
  <si>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</si>
  <si>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</si>
  <si>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</si>
  <si>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</si>
  <si>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</si>
  <si>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</si>
  <si>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</si>
  <si>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</si>
  <si>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</si>
  <si>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</si>
  <si>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</si>
  <si>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</si>
  <si>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</si>
  <si>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</si>
  <si>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</si>
  <si>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</si>
  <si>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</si>
  <si>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</si>
  <si>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</si>
  <si>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</si>
  <si>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</si>
  <si>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</si>
  <si>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</si>
  <si>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</si>
  <si>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</si>
  <si>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</si>
  <si>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</si>
  <si>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</si>
  <si>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</si>
  <si>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</si>
  <si>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</si>
  <si>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</si>
  <si>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</si>
  <si>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</si>
  <si>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</si>
  <si>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</si>
  <si>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</si>
  <si>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</si>
  <si>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</si>
  <si>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</si>
  <si>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</si>
  <si>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</si>
  <si>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</si>
  <si>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</si>
  <si>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</si>
  <si>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</si>
  <si>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</si>
  <si>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</si>
  <si>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</si>
  <si>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</si>
  <si>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</si>
  <si>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</si>
  <si>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</si>
  <si>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</si>
  <si>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</si>
  <si>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</si>
  <si>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</si>
  <si>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</si>
  <si>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</si>
  <si>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</si>
  <si>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</si>
  <si>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</si>
  <si>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</si>
  <si>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</si>
  <si>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</si>
  <si>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</si>
  <si>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</si>
  <si>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</si>
  <si>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</si>
  <si>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</si>
  <si>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</si>
  <si>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</si>
  <si>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</si>
  <si>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</si>
  <si>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</si>
  <si>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</si>
  <si>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</si>
  <si>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</si>
  <si>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</si>
  <si>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</si>
  <si>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</si>
  <si>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</si>
  <si>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</si>
  <si>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</si>
  <si>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</si>
  <si>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</si>
  <si>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</si>
  <si>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</si>
  <si>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</si>
  <si>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</si>
  <si>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</si>
  <si>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</si>
  <si>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</si>
  <si>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</si>
  <si>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</si>
  <si>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</si>
  <si>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</si>
  <si>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</si>
  <si>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</si>
  <si>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</si>
  <si>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</si>
  <si>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</si>
  <si>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</si>
  <si>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</si>
  <si>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</si>
  <si>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</si>
  <si>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</si>
  <si>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</si>
  <si>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</si>
  <si>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</si>
  <si>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</si>
  <si>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</si>
  <si>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</si>
  <si>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</si>
  <si>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</si>
  <si>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</si>
  <si>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</si>
  <si>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</si>
  <si>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</si>
  <si>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</si>
  <si>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</si>
  <si>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</si>
  <si>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</si>
  <si>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</si>
  <si>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</si>
  <si>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</si>
  <si>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</si>
  <si>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</si>
  <si>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</si>
  <si>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</si>
  <si>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</si>
  <si>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</si>
  <si>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</si>
  <si>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</si>
  <si>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</si>
  <si>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</si>
  <si>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</si>
  <si>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</si>
  <si>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</si>
  <si>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</si>
  <si>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</si>
  <si>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</si>
  <si>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</si>
  <si>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</si>
  <si>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</si>
  <si>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</si>
  <si>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</si>
  <si>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</si>
  <si>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</si>
  <si>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</si>
  <si>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</si>
  <si>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</si>
  <si>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</si>
  <si>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</si>
  <si>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</si>
  <si>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</si>
  <si>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</si>
  <si>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</si>
  <si>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</si>
  <si>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</si>
  <si>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</si>
  <si>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</si>
  <si>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</si>
  <si>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</si>
  <si>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</si>
  <si>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</si>
  <si>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</si>
  <si>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</si>
  <si>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</si>
  <si>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</si>
  <si>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</si>
  <si>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</si>
  <si>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</si>
  <si>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</si>
  <si>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</si>
  <si>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</si>
  <si>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</si>
  <si>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</si>
  <si>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</si>
  <si>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</si>
  <si>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</si>
  <si>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</si>
  <si>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</si>
  <si>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</si>
  <si>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</si>
  <si>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</si>
  <si>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</si>
  <si>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</si>
  <si>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</si>
  <si>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</si>
  <si>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</si>
  <si>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</si>
  <si>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</si>
  <si>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</si>
  <si>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</si>
  <si>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</si>
  <si>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</si>
  <si>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</si>
  <si>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</si>
  <si>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</si>
  <si>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</si>
  <si>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</si>
  <si>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</si>
  <si>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</si>
  <si>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</si>
  <si>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</si>
  <si>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</si>
  <si>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</si>
  <si>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</si>
  <si>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</si>
  <si>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</si>
  <si>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</si>
  <si>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</si>
  <si>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</si>
  <si>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</si>
  <si>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</si>
  <si>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</si>
  <si>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</si>
  <si>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</si>
  <si>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</si>
  <si>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</si>
  <si>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</si>
  <si>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</si>
  <si>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</si>
  <si>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</si>
  <si>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</si>
  <si>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</si>
  <si>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</si>
  <si>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</si>
  <si>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</si>
  <si>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</si>
  <si>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</si>
  <si>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</si>
  <si>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</si>
  <si>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</si>
  <si>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</si>
  <si>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</si>
  <si>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</si>
  <si>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</si>
  <si>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</si>
  <si>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</si>
  <si>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</si>
  <si>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</si>
  <si>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</si>
  <si>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</si>
  <si>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</si>
  <si>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</si>
  <si>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</si>
  <si>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</si>
  <si>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</si>
  <si>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</si>
  <si>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</si>
  <si>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</si>
  <si>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</si>
  <si>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</si>
  <si>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</si>
  <si>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</si>
  <si>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</si>
  <si>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</si>
  <si>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</si>
  <si>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</si>
  <si>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</si>
  <si>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</si>
  <si>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</si>
  <si>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</si>
  <si>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</si>
  <si>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</si>
  <si>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</si>
  <si>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</si>
  <si>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</si>
  <si>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</si>
  <si>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</si>
  <si>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</si>
  <si>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</si>
  <si>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</si>
  <si>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</si>
  <si>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</si>
  <si>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</si>
  <si>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</si>
  <si>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</si>
  <si>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</si>
  <si>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</si>
  <si>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</si>
  <si>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</si>
  <si>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</si>
  <si>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</si>
  <si>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</si>
  <si>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</si>
  <si>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</si>
  <si>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</si>
  <si>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</si>
  <si>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</si>
  <si>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</si>
  <si>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</si>
  <si>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</si>
  <si>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</si>
  <si>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</si>
  <si>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</si>
  <si>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</si>
  <si>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</si>
  <si>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</si>
  <si>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</si>
  <si>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</si>
  <si>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</si>
  <si>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</si>
  <si>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</si>
  <si>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</si>
  <si>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</si>
  <si>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</si>
  <si>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</si>
  <si>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</si>
  <si>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</si>
  <si>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</si>
  <si>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</si>
  <si>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</si>
  <si>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</si>
  <si>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</si>
  <si>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</si>
  <si>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</si>
  <si>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</si>
  <si>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</si>
  <si>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</si>
  <si>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</si>
  <si>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</si>
  <si>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</si>
  <si>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</si>
  <si>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</si>
  <si>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</si>
  <si>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</si>
  <si>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</si>
  <si>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</si>
  <si>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</si>
  <si>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</si>
  <si>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</si>
  <si>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</si>
  <si>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</si>
  <si>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</si>
  <si>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</si>
  <si>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</si>
  <si>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</si>
  <si>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</si>
  <si>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</si>
  <si>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</si>
  <si>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</si>
  <si>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</si>
  <si>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</si>
  <si>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</si>
  <si>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</si>
  <si>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</si>
  <si>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</si>
  <si>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</si>
  <si>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</si>
  <si>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</si>
  <si>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</si>
  <si>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</si>
  <si>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</si>
  <si>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</si>
  <si>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</si>
  <si>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</si>
  <si>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</si>
  <si>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</si>
  <si>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</si>
  <si>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</si>
  <si>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</si>
  <si>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</si>
  <si>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</si>
  <si>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</si>
  <si>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</si>
  <si>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</si>
  <si>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</si>
  <si>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</si>
  <si>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</si>
  <si>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</si>
  <si>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</si>
  <si>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</si>
  <si>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</si>
  <si>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</si>
  <si>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</si>
  <si>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</si>
  <si>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</si>
  <si>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</si>
  <si>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</si>
  <si>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</si>
  <si>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</si>
  <si>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</si>
  <si>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</si>
  <si>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</si>
  <si>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</si>
  <si>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</si>
  <si>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</si>
  <si>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</si>
  <si>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</si>
  <si>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</si>
  <si>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</si>
  <si>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</si>
  <si>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</si>
  <si>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</si>
  <si>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</si>
  <si>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</si>
  <si>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</si>
  <si>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</si>
  <si>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</si>
  <si>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</si>
  <si>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</si>
  <si>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</si>
  <si>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</si>
  <si>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</si>
  <si>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</si>
  <si>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</si>
  <si>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</si>
  <si>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</si>
  <si>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</si>
  <si>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</si>
  <si>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</si>
  <si>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</si>
  <si>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</si>
  <si>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</si>
  <si>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</si>
  <si>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</si>
  <si>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</si>
  <si>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</si>
  <si>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</si>
  <si>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</si>
  <si>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</si>
  <si>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</si>
  <si>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</si>
  <si>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</si>
  <si>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</si>
  <si>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</si>
  <si>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</si>
  <si>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</si>
  <si>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</si>
  <si>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</si>
  <si>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</si>
  <si>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</si>
  <si>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</si>
  <si>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</si>
  <si>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</si>
  <si>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</si>
  <si>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</si>
  <si>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</si>
  <si>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</si>
  <si>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</si>
  <si>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</si>
  <si>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</si>
  <si>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</si>
  <si>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</si>
  <si>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</si>
  <si>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</si>
  <si>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</si>
  <si>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</si>
  <si>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</si>
  <si>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</si>
  <si>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</si>
  <si>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</si>
  <si>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</si>
  <si>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</si>
  <si>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</si>
  <si>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</si>
  <si>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</si>
  <si>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</si>
  <si>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</si>
  <si>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</si>
  <si>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</si>
  <si>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</si>
  <si>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</si>
  <si>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</si>
  <si>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</si>
  <si>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</si>
  <si>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</si>
  <si>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</si>
  <si>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</si>
  <si>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</si>
  <si>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</si>
  <si>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</si>
  <si>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</si>
  <si>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</si>
  <si>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</si>
  <si>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</si>
  <si>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</si>
  <si>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</si>
  <si>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</si>
  <si>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</si>
  <si>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</si>
  <si>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</si>
  <si>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</si>
  <si>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</si>
  <si>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</si>
  <si>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</si>
  <si>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</si>
  <si>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</si>
  <si>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</si>
  <si>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</si>
  <si>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</si>
  <si>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</si>
  <si>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</si>
  <si>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</si>
  <si>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</si>
  <si>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</si>
  <si>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</si>
  <si>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</si>
  <si>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</si>
  <si>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</si>
  <si>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</si>
  <si>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</si>
  <si>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</si>
  <si>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</si>
  <si>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</si>
  <si>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</si>
  <si>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</si>
  <si>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</si>
  <si>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</si>
  <si>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</si>
  <si>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</si>
  <si>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</si>
  <si>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</si>
  <si>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</si>
  <si>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</si>
  <si>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</si>
  <si>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</si>
  <si>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</si>
  <si>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</si>
  <si>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</si>
  <si>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</si>
  <si>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</si>
  <si>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</si>
  <si>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</si>
  <si>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</si>
  <si>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</si>
  <si>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</si>
  <si>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</si>
  <si>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</si>
  <si>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</si>
  <si>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</si>
  <si>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</si>
  <si>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</si>
  <si>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</si>
  <si>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</si>
  <si>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</si>
  <si>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</si>
  <si>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</si>
  <si>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</si>
  <si>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</si>
  <si>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</si>
  <si>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</si>
  <si>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</si>
  <si>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</si>
  <si>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</si>
  <si>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</si>
  <si>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</si>
  <si>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</si>
  <si>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</si>
  <si>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</si>
  <si>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</si>
  <si>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</si>
  <si>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</si>
  <si>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</si>
  <si>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</si>
  <si>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</si>
  <si>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</si>
  <si>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</si>
  <si>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</si>
  <si>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</si>
  <si>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</si>
  <si>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</si>
  <si>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</si>
  <si>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</si>
  <si>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</si>
  <si>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</si>
  <si>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</si>
  <si>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</si>
  <si>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</si>
  <si>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</si>
  <si>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</si>
  <si>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</si>
  <si>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</si>
  <si>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</si>
  <si>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</si>
  <si>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</si>
  <si>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</si>
  <si>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</si>
  <si>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</si>
  <si>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</si>
  <si>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</si>
  <si>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</si>
  <si>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</si>
  <si>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</si>
  <si>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</si>
  <si>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</si>
  <si>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</si>
  <si>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</si>
  <si>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</si>
  <si>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</si>
  <si>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</si>
  <si>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</si>
  <si>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</si>
  <si>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</si>
  <si>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</si>
  <si>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</si>
  <si>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</si>
  <si>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</si>
  <si>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</si>
  <si>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</si>
  <si>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</si>
  <si>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</si>
  <si>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</si>
  <si>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</si>
  <si>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</si>
  <si>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</si>
  <si>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</si>
  <si>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</si>
  <si>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</si>
  <si>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</si>
  <si>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</si>
  <si>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</si>
  <si>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</si>
  <si>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</si>
  <si>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</si>
  <si>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</si>
  <si>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</si>
  <si>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</si>
  <si>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</si>
  <si>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</si>
  <si>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</si>
  <si>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</si>
  <si>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</si>
  <si>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</si>
  <si>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</si>
  <si>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</si>
  <si>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</si>
  <si>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</si>
  <si>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</si>
  <si>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</si>
  <si>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</si>
  <si>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</si>
  <si>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</si>
  <si>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</si>
  <si>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</si>
  <si>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</si>
  <si>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</si>
  <si>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</si>
  <si>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</si>
  <si>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</si>
  <si>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</si>
  <si>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</si>
  <si>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</si>
  <si>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</si>
  <si>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</si>
  <si>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</si>
  <si>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</si>
  <si>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</si>
  <si>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</si>
  <si>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</si>
  <si>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</si>
  <si>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</si>
  <si>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</si>
  <si>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</si>
  <si>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</si>
  <si>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</si>
  <si>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</si>
  <si>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</si>
  <si>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</si>
  <si>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</si>
  <si>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</si>
  <si>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</si>
  <si>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</si>
  <si>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</si>
  <si>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</si>
  <si>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</si>
  <si>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</si>
  <si>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</si>
  <si>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</si>
  <si>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</si>
  <si>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</si>
  <si>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</si>
  <si>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</si>
  <si>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</si>
  <si>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</si>
  <si>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</si>
  <si>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</si>
  <si>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</si>
  <si>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</si>
  <si>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</si>
  <si>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</si>
  <si>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</si>
  <si>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</si>
  <si>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</si>
  <si>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</si>
  <si>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</si>
  <si>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</si>
  <si>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</si>
  <si>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</si>
  <si>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</si>
  <si>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</si>
  <si>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</si>
  <si>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</si>
  <si>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</si>
  <si>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</si>
  <si>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</si>
  <si>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</si>
  <si>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</si>
  <si>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</si>
  <si>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</si>
  <si>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</si>
  <si>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</si>
  <si>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</si>
  <si>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</si>
  <si>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</si>
  <si>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</si>
  <si>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</si>
  <si>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</si>
  <si>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</si>
  <si>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</si>
  <si>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</si>
  <si>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</si>
  <si>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</si>
  <si>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</si>
  <si>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</si>
  <si>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</si>
  <si>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</si>
  <si>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</si>
  <si>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</si>
  <si>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</si>
  <si>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</si>
  <si>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</si>
  <si>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</si>
  <si>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</si>
  <si>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</si>
  <si>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</si>
  <si>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</si>
  <si>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</si>
  <si>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</si>
  <si>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</si>
  <si>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</si>
  <si>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</si>
  <si>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</si>
  <si>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</si>
  <si>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</si>
  <si>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</si>
  <si>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</si>
  <si>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</si>
  <si>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</si>
  <si>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</si>
  <si>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</si>
  <si>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</si>
  <si>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</si>
  <si>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</si>
  <si>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</si>
  <si>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</si>
  <si>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</si>
  <si>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</si>
  <si>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</si>
  <si>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</si>
  <si>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</si>
  <si>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</si>
  <si>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</si>
  <si>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</si>
  <si>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</si>
  <si>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</si>
  <si>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</si>
  <si>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</si>
  <si>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</si>
  <si>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</si>
  <si>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</si>
  <si>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</si>
  <si>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</si>
  <si>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</si>
  <si>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</si>
  <si>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</si>
  <si>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</si>
  <si>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</si>
  <si>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</si>
  <si>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</si>
  <si>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</si>
  <si>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</si>
  <si>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</si>
  <si>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</si>
  <si>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</si>
  <si>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</si>
  <si>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</si>
  <si>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</si>
  <si>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</si>
  <si>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</si>
  <si>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</si>
  <si>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</si>
  <si>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</si>
  <si>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</si>
  <si>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</si>
  <si>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</si>
  <si>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</si>
  <si>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</si>
  <si>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</si>
  <si>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</si>
  <si>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</si>
  <si>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</si>
  <si>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</si>
  <si>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</si>
  <si>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</si>
  <si>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</si>
  <si>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</si>
  <si>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</si>
  <si>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</si>
  <si>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</si>
  <si>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</si>
  <si>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</si>
  <si>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</si>
  <si>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</si>
  <si>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</si>
  <si>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</si>
  <si>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</si>
  <si>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</si>
  <si>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</si>
  <si>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</si>
  <si>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</si>
  <si>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</si>
  <si>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</si>
  <si>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</si>
  <si>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</si>
  <si>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</si>
  <si>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</si>
  <si>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</si>
  <si>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</si>
  <si>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</si>
  <si>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</si>
  <si>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</si>
  <si>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</si>
  <si>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</si>
  <si>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</si>
  <si>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</si>
  <si>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</si>
  <si>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</si>
  <si>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</si>
  <si>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</si>
  <si>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</si>
  <si>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</si>
  <si>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</si>
  <si>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</si>
  <si>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</si>
  <si>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</si>
  <si>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</si>
  <si>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</si>
  <si>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</si>
  <si>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</si>
  <si>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</si>
  <si>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</si>
  <si>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</si>
  <si>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</si>
  <si>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</si>
  <si>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</si>
  <si>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</si>
  <si>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</si>
  <si>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</si>
  <si>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</si>
  <si>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</si>
  <si>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</si>
  <si>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</si>
  <si>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</si>
  <si>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</si>
  <si>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</si>
  <si>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</si>
  <si>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</si>
  <si>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</si>
  <si>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</si>
  <si>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</si>
  <si>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</si>
  <si>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</si>
  <si>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</si>
  <si>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</si>
  <si>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</si>
  <si>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</si>
  <si>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</si>
  <si>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</si>
  <si>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</si>
  <si>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</si>
  <si>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</si>
  <si>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</si>
  <si>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</si>
  <si>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</si>
  <si>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</si>
  <si>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</si>
  <si>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</si>
  <si>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</si>
  <si>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</si>
  <si>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</si>
  <si>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</si>
  <si>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</si>
  <si>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</si>
  <si>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</si>
  <si>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</si>
  <si>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</si>
  <si>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</si>
  <si>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</si>
  <si>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</si>
  <si>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</si>
  <si>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</si>
  <si>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</si>
  <si>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</si>
  <si>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</si>
  <si>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</si>
  <si>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</si>
  <si>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</si>
  <si>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</si>
  <si>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</si>
  <si>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</si>
  <si>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</si>
  <si>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</si>
  <si>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</si>
  <si>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</si>
  <si>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</si>
  <si>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</si>
  <si>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</si>
  <si>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</si>
  <si>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</si>
  <si>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</si>
  <si>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</si>
  <si>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</si>
  <si>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</si>
  <si>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</si>
  <si>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</si>
  <si>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</si>
  <si>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</si>
  <si>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</si>
  <si>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</si>
  <si>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</si>
  <si>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</si>
  <si>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</si>
  <si>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</si>
  <si>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</si>
  <si>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</si>
  <si>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</si>
  <si>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</si>
  <si>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</si>
  <si>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</si>
  <si>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</si>
  <si>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</si>
  <si>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</si>
  <si>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</si>
  <si>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</si>
  <si>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</si>
  <si>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</si>
  <si>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</si>
  <si>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</si>
  <si>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</si>
  <si>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</si>
  <si>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</si>
  <si>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</si>
  <si>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</si>
  <si>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</si>
  <si>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</si>
  <si>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</si>
  <si>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</si>
  <si>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</si>
  <si>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</si>
  <si>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</si>
  <si>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</si>
  <si>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</si>
  <si>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</si>
  <si>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</si>
  <si>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</si>
  <si>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</si>
  <si>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</si>
  <si>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</si>
  <si>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</si>
  <si>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</si>
  <si>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</si>
  <si>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</si>
  <si>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</si>
  <si>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</si>
  <si>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</si>
  <si>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</si>
  <si>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</si>
  <si>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</si>
  <si>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</si>
  <si>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</si>
  <si>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</si>
  <si>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</si>
  <si>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</si>
  <si>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</si>
  <si>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</si>
  <si>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</si>
  <si>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</si>
  <si>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</si>
  <si>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</si>
  <si>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</si>
  <si>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</si>
  <si>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</si>
  <si>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</si>
  <si>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</si>
  <si>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</si>
  <si>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</si>
  <si>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</si>
  <si>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</si>
  <si>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</si>
  <si>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</si>
  <si>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</si>
  <si>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</si>
  <si>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</si>
  <si>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</si>
  <si>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</si>
  <si>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</si>
  <si>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</si>
  <si>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</si>
  <si>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</si>
  <si>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</si>
  <si>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</si>
  <si>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</si>
  <si>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</si>
  <si>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</si>
  <si>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</si>
  <si>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</si>
  <si>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</si>
  <si>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</si>
  <si>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</si>
  <si>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</si>
  <si>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</si>
  <si>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</si>
  <si>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</si>
  <si>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</si>
  <si>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</si>
  <si>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</si>
  <si>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</si>
  <si>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</si>
  <si>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</si>
  <si>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</si>
  <si>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</si>
  <si>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</si>
  <si>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</si>
  <si>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</si>
  <si>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</si>
  <si>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</si>
  <si>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</si>
  <si>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</si>
  <si>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</si>
  <si>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</si>
  <si>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</si>
  <si>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</si>
  <si>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</si>
  <si>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</si>
  <si>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</si>
  <si>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</si>
  <si>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</si>
  <si>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</si>
  <si>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</si>
  <si>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</si>
  <si>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</si>
  <si>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</si>
  <si>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</si>
  <si>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</si>
  <si>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</si>
  <si>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</si>
  <si>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</si>
  <si>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</si>
  <si>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</si>
  <si>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</si>
  <si>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</si>
  <si>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</si>
  <si>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</si>
  <si>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</si>
  <si>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</si>
  <si>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</si>
  <si>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</si>
  <si>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</si>
  <si>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</si>
  <si>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</si>
  <si>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</si>
  <si>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</si>
  <si>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</si>
  <si>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</si>
  <si>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</si>
  <si>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</si>
  <si>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</si>
  <si>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</si>
  <si>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</si>
  <si>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</si>
  <si>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</si>
  <si>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</si>
  <si>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</si>
  <si>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</si>
  <si>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</si>
  <si>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</si>
  <si>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</si>
  <si>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</si>
  <si>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</si>
  <si>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</si>
  <si>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</si>
  <si>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</si>
  <si>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</si>
  <si>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</si>
  <si>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</si>
  <si>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</si>
  <si>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</si>
  <si>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</si>
  <si>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</si>
  <si>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</si>
  <si>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</si>
  <si>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</si>
  <si>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</si>
  <si>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</si>
  <si>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</si>
  <si>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</si>
  <si>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</si>
  <si>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</si>
  <si>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</si>
  <si>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</si>
  <si>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</si>
  <si>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</si>
  <si>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</si>
  <si>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</si>
  <si>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</si>
  <si>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</si>
  <si>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</si>
  <si>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</si>
  <si>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</si>
  <si>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</si>
  <si>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</si>
  <si>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</si>
  <si>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</si>
  <si>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</si>
  <si>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</si>
  <si>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</si>
  <si>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</si>
  <si>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</si>
  <si>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</si>
  <si>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</si>
  <si>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</si>
  <si>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</si>
  <si>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</si>
  <si>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</si>
  <si>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</si>
  <si>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</si>
  <si>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</si>
  <si>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</si>
  <si>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</si>
  <si>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</si>
  <si>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</si>
  <si>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</si>
  <si>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</si>
  <si>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</si>
  <si>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</si>
  <si>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</si>
  <si>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</si>
  <si>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</si>
  <si>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</si>
  <si>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</si>
  <si>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</si>
  <si>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</si>
  <si>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</si>
  <si>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</si>
  <si>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</si>
  <si>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</si>
  <si>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</si>
  <si>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</si>
  <si>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</si>
  <si>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</si>
  <si>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</si>
  <si>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</si>
  <si>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</si>
  <si>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</si>
  <si>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</si>
  <si>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</si>
  <si>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</si>
  <si>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</si>
  <si>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</si>
  <si>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</si>
  <si>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</si>
  <si>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</si>
  <si>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</si>
  <si>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</si>
  <si>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</si>
  <si>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</si>
  <si>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</si>
  <si>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</si>
  <si>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</si>
  <si>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</si>
  <si>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</si>
  <si>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</si>
  <si>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</si>
  <si>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</si>
  <si>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</si>
  <si>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</si>
  <si>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</si>
  <si>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</si>
  <si>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</si>
  <si>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</si>
  <si>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</si>
  <si>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</si>
  <si>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</si>
  <si>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</si>
  <si>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</si>
  <si>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</si>
  <si>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</si>
  <si>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</si>
  <si>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</si>
  <si>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</si>
  <si>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</si>
  <si>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</si>
  <si>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</si>
  <si>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</si>
  <si>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</si>
  <si>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</si>
  <si>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</si>
  <si>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</si>
  <si>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</si>
  <si>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</si>
  <si>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</si>
  <si>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</si>
  <si>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</si>
  <si>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</si>
  <si>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</si>
  <si>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</si>
  <si>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</si>
  <si>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</si>
  <si>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</si>
  <si>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</si>
  <si>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</si>
  <si>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</si>
  <si>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</si>
  <si>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</si>
  <si>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</si>
  <si>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</si>
  <si>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</si>
  <si>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</si>
  <si>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</si>
  <si>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</si>
  <si>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</si>
  <si>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</si>
  <si>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</si>
  <si>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</si>
  <si>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</si>
  <si>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</si>
  <si>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</si>
  <si>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</si>
  <si>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</si>
  <si>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</si>
  <si>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</si>
  <si>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</si>
  <si>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</si>
  <si>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</si>
  <si>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</si>
  <si>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</si>
  <si>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</si>
  <si>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</si>
  <si>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</si>
  <si>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</si>
  <si>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</si>
  <si>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</si>
  <si>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</si>
  <si>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</si>
  <si>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</si>
  <si>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</si>
  <si>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</si>
  <si>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</si>
  <si>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</si>
  <si>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</si>
  <si>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</si>
  <si>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</si>
  <si>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</si>
  <si>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</si>
  <si>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</si>
  <si>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</si>
  <si>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</si>
  <si>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</si>
  <si>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</si>
  <si>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</si>
  <si>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</si>
  <si>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</si>
  <si>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</si>
  <si>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</si>
  <si>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</si>
  <si>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</si>
  <si>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</si>
  <si>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</si>
  <si>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</si>
  <si>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</si>
  <si>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</si>
  <si>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</si>
  <si>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</si>
  <si>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</si>
  <si>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</si>
  <si>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</si>
  <si>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</si>
  <si>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</si>
  <si>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</si>
  <si>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</si>
  <si>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</si>
  <si>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</si>
  <si>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</si>
  <si>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</si>
  <si>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</si>
  <si>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</si>
  <si>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</si>
  <si>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</si>
  <si>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</si>
  <si>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</si>
  <si>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</si>
  <si>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</si>
  <si>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</si>
  <si>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</si>
  <si>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</si>
  <si>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</si>
  <si>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</si>
  <si>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</si>
  <si>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</si>
  <si>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</si>
  <si>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</si>
  <si>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</si>
  <si>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</si>
  <si>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</si>
  <si>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</si>
  <si>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</si>
  <si>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</si>
  <si>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</si>
  <si>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</si>
  <si>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</si>
  <si>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</si>
  <si>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</si>
  <si>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</si>
  <si>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</si>
  <si>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</si>
  <si>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</si>
  <si>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</si>
  <si>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</si>
  <si>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</si>
  <si>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</si>
  <si>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</si>
  <si>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</si>
  <si>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</si>
  <si>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</si>
  <si>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</si>
  <si>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</si>
  <si>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</si>
  <si>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</si>
  <si>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</si>
  <si>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</si>
  <si>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</si>
  <si>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</si>
  <si>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</si>
  <si>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</si>
  <si>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</si>
  <si>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</si>
  <si>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</si>
  <si>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</si>
  <si>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</si>
  <si>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</si>
  <si>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</si>
  <si>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</si>
  <si>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</si>
  <si>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</si>
  <si>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</si>
  <si>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</si>
  <si>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</si>
  <si>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</si>
  <si>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</si>
  <si>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</si>
  <si>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</si>
  <si>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</si>
  <si>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</si>
  <si>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</si>
  <si>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</si>
  <si>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</si>
  <si>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</si>
  <si>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</si>
  <si>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</si>
  <si>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</si>
  <si>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</si>
  <si>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</si>
  <si>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</si>
  <si>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</si>
  <si>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</si>
  <si>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</si>
  <si>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</si>
  <si>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</si>
  <si>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</si>
  <si>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</si>
  <si>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</si>
  <si>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</si>
  <si>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</si>
  <si>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</si>
  <si>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</si>
  <si>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</si>
  <si>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</si>
  <si>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</si>
  <si>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</si>
  <si>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</si>
  <si>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</si>
  <si>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</si>
  <si>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</si>
  <si>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</si>
  <si>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</si>
  <si>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</si>
  <si>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</si>
  <si>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</si>
  <si>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</si>
  <si>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</si>
  <si>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</si>
  <si>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</si>
  <si>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</si>
  <si>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</si>
  <si>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</si>
  <si>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</si>
  <si>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</si>
  <si>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</si>
  <si>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</si>
  <si>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</si>
  <si>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</si>
  <si>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</si>
  <si>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</si>
  <si>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</si>
  <si>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</si>
  <si>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</si>
  <si>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</si>
  <si>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</si>
  <si>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</si>
  <si>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</si>
  <si>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</si>
  <si>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</si>
  <si>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</si>
  <si>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</si>
  <si>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</si>
  <si>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</si>
  <si>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</si>
  <si>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</si>
  <si>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</si>
  <si>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</si>
  <si>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</si>
  <si>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</si>
  <si>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</si>
  <si>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</si>
  <si>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</si>
  <si>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</si>
  <si>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</si>
  <si>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</si>
  <si>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</si>
  <si>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</si>
  <si>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</si>
  <si>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</si>
  <si>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</si>
  <si>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</si>
  <si>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</si>
  <si>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</si>
  <si>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</si>
  <si>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</si>
  <si>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</si>
  <si>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</si>
  <si>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</si>
  <si>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</si>
  <si>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</si>
  <si>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</si>
  <si>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</si>
  <si>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</si>
  <si>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</si>
  <si>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</si>
  <si>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</si>
  <si>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</si>
  <si>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</si>
  <si>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</si>
  <si>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</si>
  <si>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</si>
  <si>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</si>
  <si>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</si>
  <si>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</si>
  <si>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</si>
  <si>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</si>
  <si>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</si>
  <si>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</si>
  <si>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</si>
  <si>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</si>
  <si>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</si>
  <si>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</si>
  <si>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</si>
  <si>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</si>
  <si>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</si>
  <si>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</si>
  <si>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</si>
  <si>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</si>
  <si>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</si>
  <si>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</si>
  <si>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</si>
  <si>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</si>
  <si>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</si>
  <si>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</si>
  <si>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</si>
  <si>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</si>
  <si>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</si>
  <si>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</si>
  <si>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</si>
  <si>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</si>
  <si>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</si>
  <si>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</si>
  <si>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</si>
  <si>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</si>
  <si>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</si>
  <si>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</si>
  <si>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</si>
  <si>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</si>
  <si>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</si>
  <si>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</si>
  <si>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</si>
  <si>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</si>
  <si>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</si>
  <si>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</si>
  <si>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</si>
  <si>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</si>
  <si>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</si>
  <si>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</si>
  <si>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</si>
  <si>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</si>
  <si>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</si>
  <si>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</si>
  <si>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</si>
  <si>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</si>
  <si>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</si>
  <si>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</si>
  <si>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</si>
  <si>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</si>
  <si>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</si>
  <si>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</si>
  <si>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</si>
  <si>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</si>
  <si>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</si>
  <si>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</si>
  <si>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</si>
  <si>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</si>
  <si>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</si>
  <si>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</si>
  <si>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</si>
  <si>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</si>
  <si>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</si>
  <si>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</si>
  <si>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</si>
  <si>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</si>
  <si>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</si>
  <si>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</si>
  <si>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</si>
  <si>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</si>
  <si>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</si>
  <si>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</si>
  <si>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</si>
  <si>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</si>
  <si>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</si>
  <si>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</si>
  <si>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</si>
  <si>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</si>
  <si>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</si>
  <si>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</si>
  <si>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</si>
  <si>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</si>
  <si>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</si>
  <si>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</si>
  <si>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</si>
  <si>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</si>
  <si>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</si>
  <si>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</si>
  <si>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</si>
  <si>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</si>
  <si>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</si>
  <si>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</si>
  <si>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</si>
  <si>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</si>
  <si>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</si>
  <si>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</si>
  <si>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</si>
  <si>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</si>
  <si>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</si>
  <si>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</si>
  <si>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</si>
  <si>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</si>
  <si>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</si>
  <si>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</si>
  <si>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</si>
  <si>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</si>
  <si>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</si>
  <si>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</si>
  <si>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</si>
  <si>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</si>
  <si>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</si>
  <si>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</si>
  <si>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</si>
  <si>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</si>
  <si>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</si>
  <si>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</si>
  <si>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</si>
  <si>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</si>
  <si>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</si>
  <si>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</si>
  <si>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</si>
  <si>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</si>
  <si>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</si>
  <si>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</si>
  <si>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</si>
  <si>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</si>
  <si>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</si>
  <si>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</si>
  <si>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</si>
  <si>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</si>
  <si>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</si>
  <si>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</si>
  <si>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</si>
  <si>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</si>
  <si>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</si>
  <si>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</si>
  <si>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</si>
  <si>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</si>
  <si>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</si>
  <si>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</si>
  <si>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</si>
  <si>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</si>
  <si>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</si>
  <si>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</si>
  <si>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</si>
  <si>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</si>
  <si>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</si>
  <si>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</si>
  <si>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</si>
  <si>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</si>
  <si>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</si>
  <si>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</si>
  <si>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</si>
  <si>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</si>
  <si>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</si>
  <si>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</si>
  <si>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</si>
  <si>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</si>
  <si>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</si>
  <si>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</si>
  <si>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</si>
  <si>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</si>
  <si>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</si>
  <si>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</si>
  <si>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</si>
  <si>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</si>
  <si>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</si>
  <si>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</si>
  <si>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</si>
  <si>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</si>
  <si>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</si>
  <si>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</si>
  <si>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</si>
  <si>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</si>
  <si>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</si>
  <si>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</si>
  <si>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</si>
  <si>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</si>
  <si>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</si>
  <si>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</si>
  <si>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</si>
  <si>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</si>
  <si>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</si>
  <si>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</si>
  <si>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</si>
  <si>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</si>
  <si>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</si>
  <si>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</si>
  <si>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</si>
  <si>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</si>
  <si>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</si>
  <si>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</si>
  <si>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</si>
  <si>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</si>
  <si>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</si>
  <si>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</si>
  <si>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</si>
  <si>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</si>
  <si>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</si>
  <si>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</si>
  <si>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</si>
  <si>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</si>
  <si>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</si>
  <si>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</si>
  <si>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</si>
  <si>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</si>
  <si>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</si>
  <si>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</si>
  <si>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</si>
  <si>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</si>
  <si>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</si>
  <si>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</si>
  <si>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</si>
  <si>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</si>
  <si>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</si>
  <si>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</si>
  <si>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</si>
  <si>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</si>
  <si>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</si>
  <si>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</si>
  <si>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</si>
  <si>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</si>
  <si>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</si>
  <si>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</si>
  <si>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</si>
  <si>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</si>
  <si>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</si>
  <si>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</si>
  <si>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</si>
  <si>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</si>
  <si>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</si>
  <si>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</si>
  <si>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</si>
  <si>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</si>
  <si>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</si>
  <si>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</si>
  <si>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</si>
  <si>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</si>
  <si>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</si>
  <si>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</si>
  <si>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</si>
  <si>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</si>
  <si>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</si>
  <si>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</si>
  <si>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</si>
  <si>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</si>
  <si>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</si>
  <si>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</si>
  <si>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</si>
  <si>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</si>
  <si>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</si>
  <si>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</si>
  <si>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</si>
  <si>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</si>
  <si>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</si>
  <si>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</si>
  <si>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</si>
  <si>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</si>
  <si>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</si>
  <si>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</si>
  <si>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</si>
  <si>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</si>
  <si>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</si>
  <si>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</si>
  <si>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</si>
  <si>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</si>
  <si>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</si>
  <si>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</si>
  <si>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</si>
  <si>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</si>
  <si>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</si>
  <si>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</si>
  <si>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</si>
  <si>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</si>
  <si>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</si>
  <si>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</si>
  <si>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</si>
  <si>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</si>
  <si>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</si>
  <si>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</si>
  <si>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</si>
  <si>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</si>
  <si>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</si>
  <si>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</si>
  <si>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</si>
  <si>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</si>
  <si>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</si>
  <si>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</si>
  <si>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</si>
  <si>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</si>
  <si>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</si>
  <si>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</si>
  <si>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</si>
  <si>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</si>
  <si>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</si>
  <si>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</si>
  <si>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</si>
  <si>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</si>
  <si>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</si>
  <si>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</si>
  <si>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</si>
  <si>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</si>
  <si>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</si>
  <si>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</si>
  <si>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</si>
  <si>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</si>
  <si>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</si>
  <si>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</si>
  <si>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</si>
  <si>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</si>
  <si>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</si>
  <si>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</si>
  <si>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</si>
  <si>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</si>
  <si>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</si>
  <si>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</si>
  <si>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</si>
  <si>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</si>
  <si>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</si>
  <si>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</si>
  <si>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</si>
  <si>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</si>
  <si>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</si>
  <si>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</si>
  <si>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</si>
  <si>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</si>
  <si>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</si>
  <si>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</si>
  <si>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</si>
  <si>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</si>
  <si>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</si>
  <si>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</si>
  <si>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</si>
  <si>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</si>
  <si>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</si>
  <si>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</si>
  <si>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</si>
  <si>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</si>
  <si>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</si>
  <si>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</si>
  <si>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</si>
  <si>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</si>
  <si>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</si>
  <si>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</si>
  <si>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</si>
  <si>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</si>
  <si>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</si>
  <si>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</si>
  <si>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</si>
  <si>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</si>
  <si>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</si>
  <si>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</si>
  <si>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</si>
  <si>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</si>
  <si>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</si>
  <si>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</si>
  <si>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</si>
  <si>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</si>
  <si>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</si>
  <si>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</si>
  <si>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</si>
  <si>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</si>
  <si>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</si>
  <si>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</si>
  <si>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</si>
  <si>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</si>
  <si>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</si>
  <si>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</si>
  <si>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</si>
  <si>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</si>
  <si>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</si>
  <si>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</si>
  <si>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</si>
  <si>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</si>
  <si>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</si>
  <si>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</si>
  <si>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</si>
  <si>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</si>
  <si>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</si>
  <si>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</si>
  <si>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</si>
  <si>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</si>
  <si>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</si>
  <si>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</si>
  <si>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</si>
  <si>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</si>
  <si>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</si>
  <si>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</si>
  <si>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</si>
  <si>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</si>
  <si>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</si>
  <si>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</si>
  <si>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</si>
  <si>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</si>
  <si>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</si>
  <si>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</si>
  <si>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</si>
  <si>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</si>
  <si>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</si>
  <si>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</si>
  <si>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</si>
  <si>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</si>
  <si>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</si>
  <si>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</si>
  <si>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</si>
  <si>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</si>
  <si>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</si>
  <si>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</si>
  <si>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</si>
  <si>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</si>
  <si>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</si>
  <si>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</si>
  <si>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</si>
  <si>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</si>
  <si>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</si>
  <si>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</si>
  <si>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</si>
  <si>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</si>
  <si>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</si>
  <si>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</si>
  <si>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</si>
  <si>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</si>
  <si>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</si>
  <si>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</si>
  <si>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</si>
  <si>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</si>
  <si>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</si>
  <si>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</si>
  <si>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</si>
  <si>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</si>
  <si>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</si>
  <si>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</si>
  <si>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</si>
  <si>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</si>
  <si>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</si>
  <si>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</si>
  <si>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</si>
  <si>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</si>
  <si>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</si>
  <si>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</si>
  <si>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</si>
  <si>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</si>
  <si>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</si>
  <si>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</si>
  <si>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</si>
  <si>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</si>
  <si>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</si>
  <si>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</si>
  <si>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</si>
  <si>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</si>
  <si>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</si>
  <si>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</si>
  <si>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</si>
  <si>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</si>
  <si>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</si>
  <si>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</si>
  <si>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</si>
  <si>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</si>
  <si>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</si>
  <si>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</si>
  <si>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</si>
  <si>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</si>
  <si>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</si>
  <si>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</si>
  <si>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</si>
  <si>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</si>
  <si>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</si>
  <si>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</si>
  <si>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</si>
  <si>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</si>
  <si>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</si>
  <si>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</si>
  <si>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</si>
  <si>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</si>
  <si>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</si>
  <si>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</si>
  <si>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</si>
  <si>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</si>
  <si>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</si>
  <si>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</si>
  <si>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</si>
  <si>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</si>
  <si>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</si>
  <si>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</si>
  <si>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</si>
  <si>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</si>
  <si>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</si>
  <si>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</si>
  <si>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</si>
  <si>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</si>
  <si>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</si>
  <si>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</si>
  <si>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</si>
  <si>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</si>
  <si>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</si>
  <si>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</si>
  <si>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</si>
  <si>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</si>
  <si>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</si>
  <si>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</si>
  <si>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</si>
  <si>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</si>
  <si>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</si>
  <si>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</si>
  <si>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</si>
  <si>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</si>
  <si>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</si>
  <si>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</si>
  <si>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</si>
  <si>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</si>
  <si>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</si>
  <si>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</si>
  <si>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</si>
  <si>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</si>
  <si>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</si>
  <si>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</si>
  <si>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</si>
  <si>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</si>
  <si>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</si>
  <si>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</si>
  <si>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</si>
  <si>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</si>
  <si>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</si>
  <si>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</si>
  <si>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</si>
  <si>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</si>
  <si>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</si>
  <si>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</si>
  <si>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</si>
  <si>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</si>
  <si>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</si>
  <si>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</si>
  <si>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</si>
  <si>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</si>
  <si>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</si>
  <si>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</si>
  <si>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</si>
  <si>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</si>
  <si>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</si>
  <si>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</si>
  <si>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</si>
  <si>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</si>
  <si>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</si>
  <si>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</si>
  <si>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</si>
  <si>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</si>
  <si>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</si>
  <si>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</si>
  <si>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</si>
  <si>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</si>
  <si>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</si>
  <si>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</si>
  <si>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</si>
  <si>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</si>
  <si>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</si>
  <si>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</si>
  <si>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</si>
  <si>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</si>
  <si>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</si>
  <si>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</si>
  <si>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</si>
  <si>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</si>
  <si>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</si>
  <si>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</si>
  <si>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</si>
  <si>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</si>
  <si>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</si>
  <si>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</si>
  <si>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</si>
  <si>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</si>
  <si>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</si>
  <si>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</si>
  <si>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</si>
  <si>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</si>
  <si>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</si>
  <si>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</si>
  <si>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</si>
  <si>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</si>
  <si>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</si>
  <si>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</si>
  <si>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</si>
  <si>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</si>
  <si>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</si>
  <si>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</si>
  <si>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</si>
  <si>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</si>
  <si>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</si>
  <si>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</si>
  <si>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</si>
  <si>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</si>
  <si>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</si>
  <si>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</si>
  <si>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</si>
  <si>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</si>
  <si>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</si>
  <si>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</si>
  <si>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</si>
  <si>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</si>
  <si>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</si>
  <si>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</si>
  <si>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</si>
  <si>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</si>
  <si>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</si>
  <si>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</si>
  <si>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</si>
  <si>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</si>
  <si>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</si>
  <si>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</si>
  <si>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</si>
  <si>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</si>
  <si>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</si>
  <si>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</si>
  <si>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</si>
  <si>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</si>
  <si>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</si>
  <si>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</si>
  <si>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</si>
  <si>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</si>
  <si>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</si>
  <si>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</si>
  <si>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</si>
  <si>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</si>
  <si>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</si>
  <si>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</si>
  <si>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</si>
  <si>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</si>
  <si>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</si>
  <si>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</si>
  <si>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</si>
  <si>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</si>
  <si>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</si>
  <si>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</si>
  <si>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</si>
  <si>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</si>
  <si>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</si>
  <si>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</si>
  <si>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</si>
  <si>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</si>
  <si>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</si>
  <si>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</si>
  <si>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</si>
  <si>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</si>
  <si>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</si>
  <si>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</si>
  <si>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</si>
  <si>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</si>
  <si>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</si>
  <si>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</si>
  <si>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</si>
  <si>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</si>
  <si>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</si>
  <si>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</si>
  <si>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</si>
  <si>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</si>
  <si>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</si>
  <si>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</si>
  <si>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</si>
  <si>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</si>
  <si>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</si>
  <si>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</si>
  <si>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</si>
  <si>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</si>
  <si>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</si>
  <si>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</si>
  <si>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</si>
  <si>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</si>
  <si>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</si>
  <si>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</si>
  <si>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</si>
  <si>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</si>
  <si>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</si>
  <si>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</si>
  <si>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</si>
  <si>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</si>
  <si>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</si>
  <si>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</si>
  <si>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</si>
  <si>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</si>
  <si>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</si>
  <si>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</si>
  <si>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</si>
  <si>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</si>
  <si>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</si>
  <si>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</si>
  <si>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</si>
  <si>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</si>
  <si>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</si>
  <si>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</si>
  <si>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</si>
  <si>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</si>
  <si>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</si>
  <si>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</si>
  <si>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</si>
  <si>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</si>
  <si>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</si>
  <si>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</si>
  <si>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</si>
  <si>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</si>
  <si>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</si>
  <si>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</si>
  <si>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</si>
  <si>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</si>
  <si>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</si>
  <si>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</si>
  <si>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</si>
  <si>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</si>
  <si>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</si>
  <si>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</si>
  <si>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</si>
  <si>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</si>
  <si>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</si>
  <si>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</si>
  <si>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</si>
  <si>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</si>
  <si>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</si>
  <si>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</si>
  <si>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</si>
  <si>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</si>
  <si>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</si>
  <si>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</si>
  <si>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</si>
  <si>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</si>
  <si>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</si>
  <si>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</si>
  <si>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</si>
  <si>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</si>
  <si>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</si>
  <si>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</si>
  <si>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</si>
  <si>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</si>
  <si>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</si>
  <si>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</si>
  <si>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</si>
  <si>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</si>
  <si>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</si>
  <si>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</si>
  <si>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</si>
  <si>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</si>
  <si>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</si>
  <si>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</si>
  <si>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</si>
  <si>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</si>
  <si>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</si>
  <si>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</si>
  <si>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</si>
  <si>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</si>
  <si>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</si>
  <si>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</si>
  <si>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</si>
  <si>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</si>
  <si>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</si>
  <si>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</si>
  <si>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</si>
  <si>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</si>
  <si>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</si>
  <si>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</si>
  <si>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</si>
  <si>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</si>
  <si>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</si>
  <si>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</si>
  <si>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</si>
  <si>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</si>
  <si>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</si>
  <si>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</si>
  <si>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</si>
  <si>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</si>
  <si>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</si>
  <si>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</si>
  <si>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</si>
  <si>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</si>
  <si>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</si>
  <si>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</si>
  <si>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</si>
  <si>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</si>
  <si>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</si>
  <si>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</si>
  <si>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</si>
  <si>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</si>
  <si>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</si>
  <si>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</si>
  <si>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</si>
  <si>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</si>
  <si>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</si>
  <si>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</si>
  <si>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</si>
  <si>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</si>
  <si>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</si>
  <si>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</si>
  <si>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</si>
  <si>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</si>
  <si>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</si>
  <si>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</si>
  <si>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</si>
  <si>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</si>
  <si>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</si>
  <si>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</si>
  <si>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</si>
  <si>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</si>
  <si>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</si>
  <si>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</si>
  <si>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</si>
  <si>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</si>
  <si>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</si>
  <si>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</si>
  <si>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</si>
  <si>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</si>
  <si>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</si>
  <si>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</si>
  <si>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</si>
  <si>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</si>
  <si>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</si>
  <si>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</si>
  <si>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</si>
  <si>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</si>
  <si>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</si>
  <si>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</si>
  <si>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</si>
  <si>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</si>
  <si>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</si>
  <si>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</si>
  <si>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</si>
  <si>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</si>
  <si>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</si>
  <si>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</si>
  <si>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</si>
  <si>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</si>
  <si>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</si>
  <si>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</si>
  <si>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</si>
  <si>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</si>
  <si>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</si>
  <si>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</si>
  <si>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</si>
  <si>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</si>
  <si>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</si>
  <si>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</si>
  <si>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</si>
  <si>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</si>
  <si>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</si>
  <si>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</si>
  <si>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</si>
  <si>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</si>
  <si>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</si>
  <si>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</si>
  <si>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</si>
  <si>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</si>
  <si>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</si>
  <si>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</si>
  <si>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</si>
  <si>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</si>
  <si>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</si>
  <si>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</si>
  <si>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</si>
  <si>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</si>
  <si>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</si>
  <si>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</si>
  <si>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</si>
  <si>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</si>
  <si>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</si>
  <si>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</si>
  <si>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</si>
  <si>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</si>
  <si>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</si>
  <si>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</si>
  <si>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</si>
  <si>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</si>
  <si>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</si>
  <si>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</si>
  <si>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</si>
  <si>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</si>
  <si>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</si>
  <si>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</si>
  <si>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</si>
  <si>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</si>
  <si>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</si>
  <si>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</si>
  <si>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</si>
  <si>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</si>
  <si>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</si>
  <si>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</si>
  <si>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</si>
  <si>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</si>
  <si>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</si>
  <si>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</si>
  <si>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</si>
  <si>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</si>
  <si>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</si>
  <si>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</si>
  <si>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</si>
  <si>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</si>
  <si>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</si>
  <si>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</si>
  <si>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</si>
  <si>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</si>
  <si>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</si>
  <si>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</si>
  <si>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</si>
  <si>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</si>
  <si>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</si>
  <si>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</si>
  <si>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</si>
  <si>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</si>
  <si>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</si>
  <si>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</si>
  <si>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</si>
  <si>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</si>
  <si>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</si>
  <si>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</si>
  <si>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</si>
  <si>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</si>
  <si>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</si>
  <si>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</si>
  <si>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</si>
  <si>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</si>
  <si>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</si>
  <si>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</si>
  <si>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</si>
  <si>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</si>
  <si>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</si>
  <si>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</si>
  <si>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</si>
  <si>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</si>
  <si>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</si>
  <si>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</si>
  <si>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</si>
  <si>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</si>
  <si>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</si>
  <si>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</si>
  <si>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</si>
  <si>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</si>
  <si>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</si>
  <si>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</si>
  <si>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</si>
  <si>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</si>
  <si>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</si>
  <si>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</si>
  <si>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</si>
  <si>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</si>
  <si>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</si>
  <si>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</si>
  <si>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</si>
  <si>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</si>
  <si>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</si>
  <si>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</si>
  <si>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</si>
  <si>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</si>
  <si>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</si>
  <si>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</si>
  <si>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</si>
  <si>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</si>
  <si>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</si>
  <si>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</si>
  <si>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</si>
  <si>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</si>
  <si>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</si>
  <si>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</si>
  <si>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</si>
  <si>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</si>
  <si>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</si>
  <si>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</si>
  <si>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</si>
  <si>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</si>
  <si>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</si>
  <si>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</si>
  <si>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</si>
  <si>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</si>
  <si>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</si>
  <si>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</si>
  <si>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</si>
  <si>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</si>
  <si>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</si>
  <si>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</si>
  <si>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</si>
  <si>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</si>
  <si>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</si>
  <si>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</si>
  <si>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</si>
  <si>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</si>
  <si>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</si>
  <si>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</si>
  <si>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</si>
  <si>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</si>
  <si>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</si>
  <si>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</si>
  <si>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</si>
  <si>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</si>
  <si>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</si>
  <si>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</si>
  <si>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</si>
  <si>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</si>
  <si>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</si>
  <si>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</si>
  <si>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</si>
  <si>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</si>
  <si>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</si>
  <si>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</si>
  <si>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</si>
  <si>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</si>
  <si>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</si>
  <si>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</si>
  <si>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</si>
  <si>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</si>
  <si>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</si>
  <si>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</si>
  <si>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</si>
  <si>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</si>
  <si>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</si>
  <si>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</si>
  <si>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</si>
  <si>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</si>
  <si>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</si>
  <si>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</si>
  <si>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</si>
  <si>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</si>
  <si>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</si>
  <si>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</si>
  <si>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</si>
  <si>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</si>
  <si>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</si>
  <si>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</si>
  <si>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</si>
  <si>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</si>
  <si>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</si>
  <si>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</si>
  <si>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</si>
  <si>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</si>
  <si>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</si>
  <si>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</si>
  <si>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</si>
  <si>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</si>
  <si>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</si>
  <si>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</si>
  <si>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</si>
  <si>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</si>
  <si>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</si>
  <si>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</si>
  <si>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</si>
  <si>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</si>
  <si>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</si>
  <si>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</si>
  <si>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</si>
  <si>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</si>
  <si>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</si>
  <si>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</si>
  <si>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</si>
  <si>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</si>
  <si>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</si>
  <si>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</si>
  <si>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</si>
  <si>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</si>
  <si>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</si>
  <si>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</si>
  <si>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</si>
  <si>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</si>
  <si>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</si>
  <si>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</si>
  <si>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</si>
  <si>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</si>
  <si>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</si>
  <si>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</si>
  <si>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</si>
  <si>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</si>
  <si>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</si>
  <si>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</si>
  <si>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</si>
  <si>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</si>
  <si>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</si>
  <si>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</si>
  <si>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</si>
  <si>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</si>
  <si>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</si>
  <si>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</si>
  <si>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</si>
  <si>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</si>
  <si>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</si>
  <si>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</si>
  <si>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</si>
  <si>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</si>
  <si>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</si>
  <si>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</si>
  <si>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</si>
  <si>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</si>
  <si>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</si>
  <si>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</si>
  <si>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</si>
  <si>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</si>
  <si>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</si>
  <si>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</si>
  <si>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</si>
  <si>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</si>
  <si>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</si>
  <si>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</si>
  <si>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</si>
  <si>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</si>
  <si>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</si>
  <si>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</si>
  <si>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</si>
  <si>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</si>
  <si>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</si>
  <si>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</si>
  <si>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</si>
  <si>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</si>
  <si>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</si>
  <si>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</si>
  <si>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</si>
  <si>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</si>
  <si>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</si>
  <si>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</si>
  <si>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</si>
  <si>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</si>
  <si>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</si>
  <si>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</si>
  <si>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</si>
  <si>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</si>
  <si>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</si>
  <si>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</si>
  <si>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</si>
  <si>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</si>
  <si>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</si>
  <si>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</si>
  <si>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</si>
  <si>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</si>
  <si>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</si>
  <si>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</si>
  <si>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</si>
  <si>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</si>
  <si>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</si>
  <si>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</si>
  <si>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</si>
  <si>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</si>
  <si>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</si>
  <si>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</si>
  <si>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</si>
  <si>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</si>
  <si>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</si>
  <si>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</si>
  <si>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</si>
  <si>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</si>
  <si>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</si>
  <si>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</si>
  <si>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</si>
  <si>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</si>
  <si>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</si>
  <si>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</si>
  <si>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</si>
  <si>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</si>
  <si>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</si>
  <si>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</si>
  <si>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</si>
  <si>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</si>
  <si>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</si>
  <si>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</si>
  <si>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</si>
  <si>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</si>
  <si>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</si>
  <si>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</si>
  <si>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</si>
  <si>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</si>
  <si>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</si>
  <si>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</si>
  <si>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</si>
  <si>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</si>
  <si>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</si>
  <si>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</si>
  <si>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</si>
  <si>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</si>
  <si>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</si>
  <si>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</si>
  <si>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</si>
  <si>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</si>
  <si>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</si>
  <si>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</si>
  <si>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</si>
  <si>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</si>
  <si>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</si>
  <si>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</si>
  <si>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</si>
  <si>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</si>
  <si>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</si>
  <si>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</si>
  <si>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</si>
  <si>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</si>
  <si>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</si>
  <si>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</si>
  <si>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</si>
  <si>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</si>
  <si>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</si>
  <si>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</si>
  <si>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</si>
  <si>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</si>
  <si>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</si>
  <si>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</si>
  <si>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</si>
  <si>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</si>
  <si>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</si>
  <si>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</si>
  <si>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</si>
  <si>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</si>
  <si>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</si>
  <si>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</si>
  <si>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</si>
  <si>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</si>
  <si>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</si>
  <si>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</si>
  <si>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</si>
  <si>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</si>
  <si>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</si>
  <si>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</si>
  <si>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</si>
  <si>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</si>
  <si>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</si>
  <si>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</si>
  <si>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</si>
  <si>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</si>
  <si>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</si>
  <si>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</si>
  <si>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</si>
  <si>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</si>
  <si>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</si>
  <si>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</si>
  <si>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</si>
  <si>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</si>
  <si>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</si>
  <si>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</si>
  <si>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</si>
  <si>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</si>
  <si>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</si>
  <si>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</si>
  <si>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</si>
  <si>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</si>
  <si>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</si>
  <si>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</si>
  <si>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</si>
  <si>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</si>
  <si>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</si>
  <si>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</si>
  <si>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</si>
  <si>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</si>
  <si>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</si>
  <si>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</si>
  <si>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</si>
  <si>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</si>
  <si>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</si>
  <si>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</si>
  <si>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</si>
  <si>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</si>
  <si>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</si>
  <si>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</si>
  <si>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</si>
  <si>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</si>
  <si>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</si>
  <si>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</si>
  <si>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</si>
  <si>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</si>
  <si>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</si>
  <si>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</si>
  <si>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</si>
  <si>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</si>
  <si>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</si>
  <si>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</si>
  <si>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</si>
  <si>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</si>
  <si>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</si>
  <si>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</si>
  <si>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</si>
  <si>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</si>
  <si>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</si>
  <si>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</si>
  <si>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</si>
  <si>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</si>
  <si>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</si>
  <si>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</si>
  <si>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</si>
  <si>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</si>
  <si>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</si>
  <si>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</si>
  <si>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</si>
  <si>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</si>
  <si>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</si>
  <si>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</si>
  <si>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</si>
  <si>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</si>
  <si>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</si>
  <si>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</si>
  <si>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</si>
  <si>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</si>
  <si>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</si>
  <si>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</si>
  <si>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</si>
  <si>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</si>
  <si>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</si>
  <si>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</si>
  <si>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</si>
  <si>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</si>
  <si>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</si>
  <si>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</si>
  <si>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</si>
  <si>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</si>
  <si>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</si>
  <si>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</si>
  <si>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</si>
  <si>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</si>
  <si>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</si>
  <si>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</si>
  <si>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</si>
  <si>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</si>
  <si>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</si>
  <si>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</si>
  <si>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</si>
  <si>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</si>
  <si>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</si>
  <si>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</si>
  <si>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</si>
  <si>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</si>
  <si>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</si>
  <si>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</si>
  <si>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</si>
  <si>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</si>
  <si>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</si>
  <si>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</si>
  <si>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</si>
  <si>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</si>
  <si>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</si>
  <si>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</si>
  <si>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</si>
  <si>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</si>
  <si>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</si>
  <si>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</si>
  <si>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</si>
  <si>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</si>
  <si>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</si>
  <si>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</si>
  <si>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</si>
  <si>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</si>
  <si>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</si>
  <si>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</si>
  <si>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</si>
  <si>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</si>
  <si>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</si>
  <si>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</si>
  <si>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</si>
  <si>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</si>
  <si>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</si>
  <si>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</si>
  <si>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</si>
  <si>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</si>
  <si>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</si>
  <si>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</si>
  <si>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</si>
  <si>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</si>
  <si>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</si>
  <si>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</si>
  <si>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</si>
  <si>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</si>
  <si>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</si>
  <si>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</si>
  <si>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</si>
  <si>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</si>
  <si>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</si>
  <si>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</si>
  <si>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</si>
  <si>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</si>
  <si>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</si>
  <si>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</si>
  <si>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</si>
  <si>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</si>
  <si>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</si>
  <si>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</si>
  <si>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</si>
  <si>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</si>
  <si>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</si>
  <si>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</si>
  <si>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</si>
  <si>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</si>
  <si>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</si>
  <si>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</si>
  <si>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</si>
  <si>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</si>
  <si>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</si>
  <si>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</si>
  <si>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</si>
  <si>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</si>
  <si>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</si>
  <si>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</si>
  <si>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</si>
  <si>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</si>
  <si>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</si>
  <si>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</si>
  <si>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</si>
  <si>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</si>
  <si>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</si>
  <si>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</si>
  <si>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</si>
  <si>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</si>
  <si>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</si>
  <si>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</si>
  <si>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</si>
  <si>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</si>
  <si>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</si>
  <si>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</si>
  <si>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</si>
  <si>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</si>
  <si>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</si>
  <si>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</si>
  <si>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</si>
  <si>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</si>
  <si>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</si>
  <si>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</si>
  <si>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</si>
  <si>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</si>
  <si>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</si>
  <si>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</si>
  <si>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</si>
  <si>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</si>
  <si>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</si>
  <si>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</si>
  <si>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</si>
  <si>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</si>
  <si>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</si>
  <si>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</si>
  <si>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</si>
  <si>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</si>
  <si>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</si>
  <si>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</si>
  <si>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</si>
  <si>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</si>
  <si>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</si>
  <si>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</si>
  <si>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</si>
  <si>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</si>
  <si>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</si>
  <si>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</si>
  <si>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</si>
  <si>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</si>
  <si>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</si>
  <si>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</si>
  <si>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</si>
  <si>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</si>
  <si>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</si>
  <si>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</si>
  <si>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</si>
  <si>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</si>
  <si>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</si>
  <si>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</si>
  <si>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</si>
  <si>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</si>
  <si>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</si>
  <si>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</si>
  <si>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</si>
  <si>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</si>
  <si>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</si>
  <si>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</si>
  <si>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</si>
  <si>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</si>
  <si>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</si>
  <si>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</si>
  <si>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</si>
  <si>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</si>
  <si>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</si>
  <si>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</si>
  <si>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</si>
  <si>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</si>
  <si>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</si>
  <si>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</si>
  <si>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</si>
  <si>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</si>
  <si>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</si>
  <si>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</si>
  <si>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</si>
  <si>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</si>
  <si>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</si>
  <si>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</si>
  <si>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</si>
  <si>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</si>
  <si>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</si>
  <si>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</si>
  <si>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</si>
  <si>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</si>
  <si>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</si>
  <si>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</si>
  <si>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</si>
  <si>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</si>
  <si>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</si>
  <si>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</si>
  <si>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</si>
  <si>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</si>
  <si>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</si>
  <si>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</si>
  <si>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</si>
  <si>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</si>
  <si>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</si>
  <si>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</si>
  <si>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</si>
  <si>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</si>
  <si>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</si>
  <si>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</si>
  <si>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</si>
  <si>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</si>
  <si>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</si>
  <si>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</si>
  <si>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</si>
  <si>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</si>
  <si>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</si>
  <si>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</si>
  <si>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</si>
  <si>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</si>
  <si>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</si>
  <si>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</si>
  <si>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</si>
  <si>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</si>
  <si>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</si>
  <si>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</si>
  <si>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</si>
  <si>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</si>
  <si>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</si>
  <si>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</si>
  <si>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</si>
  <si>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</si>
  <si>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</si>
  <si>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</si>
  <si>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</si>
  <si>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</si>
  <si>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</si>
  <si>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</si>
  <si>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</si>
  <si>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</si>
  <si>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</si>
  <si>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</si>
  <si>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</si>
  <si>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</si>
  <si>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</si>
  <si>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</si>
  <si>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</si>
  <si>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</si>
  <si>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</si>
  <si>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</si>
  <si>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</si>
  <si>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</si>
  <si>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</si>
  <si>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</si>
  <si>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</si>
  <si>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</si>
  <si>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</si>
  <si>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</si>
  <si>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</si>
  <si>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</si>
  <si>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</si>
  <si>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</si>
  <si>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</si>
  <si>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</si>
  <si>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</si>
  <si>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</si>
  <si>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</si>
  <si>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</si>
  <si>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</si>
  <si>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</si>
  <si>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</si>
  <si>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</si>
  <si>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</si>
  <si>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</si>
  <si>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</si>
  <si>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</si>
  <si>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</si>
  <si>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</si>
  <si>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</si>
  <si>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</si>
  <si>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</si>
  <si>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</si>
  <si>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</si>
  <si>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</si>
  <si>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</si>
  <si>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</si>
  <si>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</si>
  <si>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</si>
  <si>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</si>
  <si>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</si>
  <si>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</si>
  <si>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</si>
  <si>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</si>
  <si>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</si>
  <si>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</si>
  <si>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</si>
  <si>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</si>
  <si>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</si>
  <si>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</si>
  <si>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</si>
  <si>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</si>
  <si>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</si>
  <si>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</si>
  <si>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</si>
  <si>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</si>
  <si>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</si>
  <si>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</si>
  <si>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</si>
  <si>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</si>
  <si>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</si>
  <si>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</si>
  <si>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</si>
  <si>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</si>
  <si>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</si>
  <si>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</si>
  <si>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</si>
  <si>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</si>
  <si>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</si>
  <si>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</si>
  <si>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</si>
  <si>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</si>
  <si>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</si>
  <si>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</si>
  <si>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</si>
  <si>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</si>
  <si>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</si>
  <si>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</si>
  <si>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</si>
  <si>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</si>
  <si>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</si>
  <si>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</si>
  <si>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</si>
  <si>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</si>
  <si>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</si>
  <si>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</si>
  <si>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</si>
  <si>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</si>
  <si>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</si>
  <si>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</si>
  <si>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</si>
  <si>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</si>
  <si>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</si>
  <si>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</si>
  <si>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</si>
  <si>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</si>
  <si>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</si>
  <si>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</si>
  <si>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</si>
  <si>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</si>
  <si>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</si>
  <si>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</si>
  <si>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</si>
  <si>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</si>
  <si>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</si>
  <si>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</si>
  <si>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</si>
  <si>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</si>
  <si>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</si>
  <si>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</si>
  <si>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</si>
  <si>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</si>
  <si>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</si>
  <si>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</si>
  <si>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</si>
  <si>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</si>
  <si>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</si>
  <si>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</si>
  <si>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</si>
  <si>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</si>
  <si>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</si>
  <si>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</si>
  <si>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</si>
  <si>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</si>
  <si>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</si>
  <si>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</si>
  <si>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</si>
  <si>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</si>
  <si>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</si>
  <si>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</si>
  <si>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</si>
  <si>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</si>
  <si>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</si>
  <si>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</si>
  <si>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</si>
  <si>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</si>
  <si>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</si>
  <si>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</si>
  <si>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</si>
  <si>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</si>
  <si>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</si>
  <si>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</si>
  <si>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</si>
  <si>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</si>
  <si>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</si>
  <si>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</si>
  <si>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</si>
  <si>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</si>
  <si>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</si>
  <si>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</si>
  <si>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</si>
  <si>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</si>
  <si>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</si>
  <si>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</si>
  <si>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</si>
  <si>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</si>
  <si>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</si>
  <si>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</si>
  <si>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</si>
  <si>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</si>
  <si>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</si>
  <si>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</si>
  <si>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</si>
  <si>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</si>
  <si>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</si>
  <si>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</si>
  <si>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</si>
  <si>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</si>
  <si>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</si>
  <si>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</si>
  <si>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</si>
  <si>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</si>
  <si>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</si>
  <si>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</si>
  <si>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</si>
  <si>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</si>
  <si>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</si>
  <si>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</si>
  <si>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</si>
  <si>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</si>
  <si>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</si>
  <si>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</si>
  <si>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</si>
  <si>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</si>
  <si>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</si>
  <si>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</si>
  <si>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</si>
  <si>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</si>
  <si>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</si>
  <si>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</si>
  <si>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</si>
  <si>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</si>
  <si>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</si>
  <si>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</si>
  <si>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</si>
  <si>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</si>
  <si>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</si>
  <si>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</si>
  <si>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</si>
  <si>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</si>
  <si>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</si>
  <si>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</si>
  <si>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</si>
  <si>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</si>
  <si>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</si>
  <si>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</si>
  <si>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</si>
  <si>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</si>
  <si>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</si>
  <si>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</si>
  <si>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</si>
  <si>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</si>
  <si>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</si>
  <si>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</si>
  <si>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</si>
  <si>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</si>
  <si>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</si>
  <si>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</si>
  <si>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</si>
  <si>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</si>
  <si>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</si>
  <si>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</si>
  <si>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</si>
  <si>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</si>
  <si>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</si>
  <si>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</si>
  <si>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</si>
  <si>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</si>
  <si>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</si>
  <si>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</si>
  <si>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</si>
  <si>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</si>
  <si>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</si>
  <si>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</si>
  <si>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</si>
  <si>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</si>
  <si>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</si>
  <si>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</si>
  <si>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</si>
  <si>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</si>
  <si>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</si>
  <si>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</si>
  <si>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</si>
  <si>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</si>
  <si>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</si>
  <si>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</si>
  <si>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</si>
  <si>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</si>
  <si>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</si>
  <si>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</si>
  <si>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</si>
  <si>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</si>
  <si>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</si>
  <si>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</si>
  <si>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</si>
  <si>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</si>
  <si>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</si>
  <si>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</si>
  <si>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</si>
  <si>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</si>
  <si>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</si>
  <si>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</si>
  <si>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</si>
  <si>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</si>
  <si>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</si>
  <si>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</si>
  <si>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</si>
  <si>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</si>
  <si>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</si>
  <si>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</si>
  <si>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</si>
  <si>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</si>
  <si>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</si>
  <si>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</si>
  <si>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</si>
  <si>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</si>
  <si>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</si>
  <si>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</si>
  <si>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</si>
  <si>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</si>
  <si>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</si>
  <si>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</si>
  <si>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</si>
  <si>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</si>
  <si>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</si>
  <si>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</si>
  <si>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</si>
  <si>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</si>
  <si>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</si>
  <si>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</si>
  <si>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</si>
  <si>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</si>
  <si>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</si>
  <si>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</si>
  <si>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</si>
  <si>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</si>
  <si>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</si>
  <si>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</si>
  <si>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</si>
  <si>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</si>
  <si>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</si>
  <si>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</si>
  <si>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</si>
  <si>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</si>
  <si>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</si>
  <si>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</si>
  <si>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</si>
  <si>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</si>
  <si>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</si>
  <si>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</si>
  <si>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</si>
  <si>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</si>
  <si>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</si>
  <si>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</si>
  <si>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</si>
  <si>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</si>
  <si>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</si>
  <si>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</si>
  <si>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</si>
  <si>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</si>
  <si>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</si>
  <si>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</si>
  <si>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</si>
  <si>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</si>
  <si>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</si>
  <si>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</si>
  <si>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</si>
  <si>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</si>
  <si>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</si>
  <si>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</si>
  <si>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</si>
  <si>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</si>
  <si>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</si>
  <si>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</si>
  <si>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</si>
  <si>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</si>
  <si>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</si>
  <si>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</si>
  <si>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</si>
  <si>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</si>
  <si>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</si>
  <si>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</si>
  <si>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</si>
  <si>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</si>
  <si>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</si>
  <si>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</si>
  <si>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</si>
  <si>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</si>
  <si>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</si>
  <si>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</si>
  <si>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</si>
  <si>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</si>
  <si>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</si>
  <si>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</si>
  <si>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</si>
  <si>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</si>
  <si>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</si>
  <si>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</si>
  <si>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</si>
  <si>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</si>
  <si>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</si>
  <si>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</si>
  <si>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</si>
  <si>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</si>
  <si>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</si>
  <si>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</si>
  <si>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</si>
  <si>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</si>
  <si>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</si>
  <si>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</si>
  <si>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</si>
  <si>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</si>
  <si>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</si>
  <si>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</si>
  <si>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</si>
  <si>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</si>
  <si>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</si>
  <si>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</si>
  <si>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</si>
  <si>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</si>
  <si>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</si>
  <si>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</si>
  <si>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</si>
  <si>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</si>
  <si>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</si>
  <si>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</si>
  <si>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</si>
  <si>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</si>
  <si>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</si>
  <si>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</si>
  <si>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</si>
  <si>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</si>
  <si>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</si>
  <si>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</si>
  <si>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</si>
  <si>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</si>
  <si>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</si>
  <si>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</si>
  <si>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</si>
  <si>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</si>
  <si>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</si>
  <si>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</si>
  <si>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</si>
  <si>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</si>
  <si>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</si>
  <si>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</si>
  <si>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</si>
  <si>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</si>
  <si>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</si>
  <si>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</si>
  <si>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</si>
  <si>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</si>
  <si>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</si>
  <si>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</si>
  <si>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</si>
  <si>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</si>
  <si>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</si>
  <si>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</si>
  <si>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</si>
  <si>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</si>
  <si>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</si>
  <si>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</si>
  <si>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</si>
  <si>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</si>
  <si>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</si>
  <si>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</si>
  <si>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</si>
  <si>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</si>
  <si>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</si>
  <si>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</si>
  <si>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</si>
  <si>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</si>
  <si>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</si>
  <si>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</si>
  <si>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</si>
  <si>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</si>
  <si>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</si>
  <si>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</si>
  <si>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</si>
  <si>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</si>
  <si>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</si>
  <si>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</si>
  <si>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</si>
  <si>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</si>
  <si>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</si>
  <si>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</si>
  <si>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</si>
  <si>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</si>
  <si>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</si>
  <si>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</si>
  <si>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</si>
  <si>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</si>
  <si>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</si>
  <si>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</si>
  <si>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</si>
  <si>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</si>
  <si>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</si>
  <si>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</si>
  <si>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</si>
  <si>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</si>
  <si>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</si>
  <si>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</si>
  <si>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</si>
  <si>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</si>
  <si>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</si>
  <si>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</si>
  <si>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</si>
  <si>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</si>
  <si>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</si>
  <si>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</si>
  <si>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</si>
  <si>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</si>
  <si>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</si>
  <si>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</si>
  <si>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</si>
  <si>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</si>
  <si>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</si>
  <si>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</si>
  <si>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</si>
  <si>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</si>
  <si>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</si>
  <si>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</si>
  <si>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</si>
  <si>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</si>
  <si>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</si>
  <si>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</si>
  <si>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</si>
  <si>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</si>
  <si>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</si>
  <si>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</si>
  <si>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</si>
  <si>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</si>
  <si>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</si>
  <si>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</si>
  <si>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</si>
  <si>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</si>
  <si>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</si>
  <si>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</si>
  <si>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</si>
  <si>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</si>
  <si>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</si>
  <si>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</si>
  <si>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</si>
  <si>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</si>
  <si>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</si>
  <si>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</si>
  <si>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</si>
  <si>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</si>
  <si>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</si>
  <si>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</si>
  <si>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</si>
  <si>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</si>
  <si>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</si>
  <si>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</si>
  <si>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</si>
  <si>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</si>
  <si>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</si>
  <si>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</si>
  <si>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</si>
  <si>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</si>
  <si>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</si>
  <si>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</si>
  <si>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</si>
  <si>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</si>
  <si>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</si>
  <si>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</si>
  <si>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</si>
  <si>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</si>
  <si>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</si>
  <si>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</si>
  <si>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</si>
  <si>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</si>
  <si>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</si>
  <si>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</si>
  <si>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</si>
  <si>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</si>
  <si>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</si>
  <si>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</si>
  <si>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</si>
  <si>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</si>
  <si>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</si>
  <si>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</si>
  <si>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</si>
  <si>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</si>
  <si>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</si>
  <si>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</si>
  <si>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</si>
  <si>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</si>
  <si>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</si>
  <si>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</si>
  <si>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</si>
  <si>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</si>
  <si>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</si>
  <si>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</si>
  <si>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</si>
  <si>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</si>
  <si>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</si>
  <si>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</si>
  <si>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</si>
  <si>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</si>
  <si>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</si>
  <si>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</si>
  <si>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</si>
  <si>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</si>
  <si>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</si>
  <si>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</si>
  <si>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</si>
  <si>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</si>
  <si>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</si>
  <si>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</si>
  <si>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</si>
  <si>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</si>
  <si>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</si>
  <si>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</si>
  <si>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</si>
  <si>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</si>
  <si>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</si>
  <si>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</si>
  <si>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</si>
  <si>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</si>
  <si>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</si>
  <si>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</si>
  <si>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</si>
  <si>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</si>
  <si>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</si>
  <si>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</si>
  <si>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</si>
  <si>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</si>
  <si>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</si>
  <si>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</si>
  <si>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</si>
  <si>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</si>
  <si>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</si>
  <si>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</si>
  <si>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</si>
  <si>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</si>
  <si>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</si>
  <si>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</si>
  <si>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</si>
  <si>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</si>
  <si>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</si>
  <si>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</si>
  <si>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</si>
  <si>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</si>
  <si>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</si>
  <si>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</si>
  <si>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</si>
  <si>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</si>
  <si>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</si>
  <si>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</si>
  <si>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</si>
  <si>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</si>
  <si>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</si>
  <si>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</si>
  <si>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</si>
  <si>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</si>
  <si>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</si>
  <si>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</si>
  <si>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</si>
  <si>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</si>
  <si>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</si>
  <si>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</si>
  <si>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</si>
  <si>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</si>
  <si>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</si>
  <si>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</si>
  <si>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</si>
  <si>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</si>
  <si>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</si>
  <si>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</si>
  <si>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</si>
  <si>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</si>
  <si>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</si>
  <si>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</si>
  <si>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</si>
  <si>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</si>
  <si>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</si>
  <si>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</si>
  <si>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</si>
  <si>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</si>
  <si>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</si>
  <si>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</si>
  <si>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</si>
  <si>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</si>
  <si>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</si>
  <si>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</si>
  <si>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</si>
  <si>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</si>
  <si>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</si>
  <si>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</si>
  <si>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</si>
  <si>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</si>
  <si>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</si>
  <si>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</si>
  <si>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</si>
  <si>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</si>
  <si>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</si>
  <si>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</si>
  <si>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</si>
  <si>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</si>
  <si>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</si>
  <si>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</si>
  <si>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</si>
  <si>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</si>
  <si>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</si>
  <si>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</si>
  <si>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</si>
  <si>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</si>
  <si>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</si>
  <si>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</si>
  <si>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</si>
  <si>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</si>
  <si>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</si>
  <si>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</si>
  <si>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</si>
  <si>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</si>
  <si>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</si>
  <si>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</si>
  <si>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</si>
  <si>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</si>
  <si>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</si>
  <si>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</si>
  <si>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</si>
  <si>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</si>
  <si>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</si>
  <si>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</si>
  <si>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</si>
  <si>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</si>
  <si>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</si>
  <si>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</si>
  <si>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</si>
  <si>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</si>
  <si>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</si>
  <si>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</si>
  <si>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</si>
  <si>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</si>
  <si>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</si>
  <si>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</si>
  <si>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</si>
  <si>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</si>
  <si>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</si>
  <si>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</si>
  <si>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</si>
  <si>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</si>
  <si>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</si>
  <si>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</si>
  <si>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</si>
  <si>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</si>
  <si>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</si>
  <si>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</si>
  <si>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</si>
  <si>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</si>
  <si>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</si>
  <si>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</si>
  <si>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</si>
  <si>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</si>
  <si>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</si>
  <si>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</si>
  <si>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</si>
  <si>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</si>
  <si>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</si>
  <si>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</si>
  <si>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</si>
  <si>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</si>
  <si>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</si>
  <si>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</si>
  <si>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</si>
  <si>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</si>
  <si>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</si>
  <si>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</si>
  <si>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</si>
  <si>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</si>
  <si>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</si>
  <si>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</si>
  <si>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</si>
  <si>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</si>
  <si>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</si>
  <si>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</si>
  <si>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</si>
  <si>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</si>
  <si>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</si>
  <si>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</si>
  <si>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</si>
  <si>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</si>
  <si>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</si>
  <si>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</si>
  <si>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</si>
  <si>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</si>
  <si>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</si>
  <si>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</si>
  <si>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</si>
  <si>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</si>
  <si>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</si>
  <si>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</si>
  <si>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</si>
  <si>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</si>
  <si>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</si>
  <si>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</si>
  <si>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</si>
  <si>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</si>
  <si>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</si>
  <si>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</si>
  <si>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</si>
  <si>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</si>
  <si>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</si>
  <si>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</si>
  <si>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</si>
  <si>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</si>
  <si>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</si>
  <si>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</si>
  <si>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</si>
  <si>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</si>
  <si>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</si>
  <si>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</si>
  <si>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</si>
  <si>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</si>
  <si>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</si>
  <si>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</si>
  <si>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</si>
  <si>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</si>
  <si>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</si>
  <si>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</si>
  <si>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</si>
  <si>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</si>
  <si>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</si>
  <si>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</si>
  <si>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</si>
  <si>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</si>
  <si>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</si>
  <si>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</si>
  <si>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</si>
  <si>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</si>
  <si>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</si>
  <si>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</si>
  <si>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</si>
  <si>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</si>
  <si>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</si>
  <si>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</si>
  <si>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</si>
  <si>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</si>
  <si>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</si>
  <si>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</si>
  <si>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</si>
  <si>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</si>
  <si>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</si>
  <si>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</si>
  <si>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</si>
  <si>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</si>
  <si>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</si>
  <si>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</si>
  <si>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</si>
  <si>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</si>
  <si>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</si>
  <si>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</si>
  <si>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</si>
  <si>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</si>
  <si>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</si>
  <si>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</si>
  <si>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</si>
  <si>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</si>
  <si>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</si>
  <si>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</si>
  <si>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</si>
  <si>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</si>
  <si>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</si>
  <si>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</si>
  <si>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</si>
  <si>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</si>
  <si>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</si>
  <si>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</si>
  <si>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</si>
  <si>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</si>
  <si>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</si>
  <si>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</si>
  <si>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</si>
  <si>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</si>
  <si>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</si>
  <si>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</si>
  <si>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</si>
  <si>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</si>
  <si>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</si>
  <si>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</si>
  <si>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</si>
  <si>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</si>
  <si>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</si>
  <si>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</si>
  <si>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</si>
  <si>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</si>
  <si>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</si>
  <si>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</si>
  <si>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</si>
  <si>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</si>
  <si>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</si>
  <si>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</si>
  <si>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</si>
  <si>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</si>
  <si>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</si>
  <si>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</si>
  <si>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</si>
  <si>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</si>
  <si>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</si>
  <si>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</si>
  <si>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</si>
  <si>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</si>
  <si>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</si>
  <si>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</si>
  <si>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</si>
  <si>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</si>
  <si>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</si>
  <si>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</si>
  <si>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</si>
  <si>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</si>
  <si>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</si>
  <si>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</si>
  <si>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</si>
  <si>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</si>
  <si>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</si>
  <si>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</si>
  <si>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</si>
  <si>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</si>
  <si>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</si>
  <si>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</si>
  <si>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</si>
  <si>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</si>
  <si>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</si>
  <si>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</si>
  <si>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</si>
  <si>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</si>
  <si>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</si>
  <si>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</si>
  <si>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</si>
  <si>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</si>
  <si>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</si>
  <si>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</si>
  <si>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</si>
  <si>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</si>
  <si>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</si>
  <si>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</si>
  <si>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</si>
  <si>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</si>
  <si>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</si>
  <si>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</si>
  <si>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</si>
  <si>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</si>
  <si>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</si>
  <si>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</si>
  <si>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</si>
  <si>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</si>
  <si>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</si>
  <si>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</si>
  <si>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</si>
  <si>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</si>
  <si>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</si>
  <si>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</si>
  <si>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</si>
  <si>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</si>
  <si>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</si>
  <si>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</si>
  <si>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</si>
  <si>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</si>
  <si>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</si>
  <si>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</si>
  <si>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</si>
  <si>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</si>
  <si>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</si>
  <si>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</si>
  <si>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</si>
  <si>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</si>
  <si>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</si>
  <si>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</si>
  <si>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</si>
  <si>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</si>
  <si>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</si>
  <si>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</si>
  <si>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</si>
  <si>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</si>
  <si>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</si>
  <si>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</si>
  <si>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</si>
  <si>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</si>
  <si>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</si>
  <si>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</si>
  <si>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</si>
  <si>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</si>
  <si>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</si>
  <si>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</si>
  <si>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</si>
  <si>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</si>
  <si>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</si>
  <si>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</si>
  <si>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</si>
  <si>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</si>
  <si>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</si>
  <si>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</si>
  <si>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</si>
  <si>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</si>
  <si>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</si>
  <si>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</si>
  <si>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</si>
  <si>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</si>
  <si>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</si>
  <si>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</si>
  <si>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</si>
  <si>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</si>
  <si>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</si>
  <si>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</si>
  <si>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</si>
  <si>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</si>
  <si>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</si>
  <si>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</si>
  <si>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</si>
  <si>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</si>
  <si>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</si>
  <si>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</si>
  <si>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</si>
  <si>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</si>
  <si>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</si>
  <si>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</si>
  <si>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</si>
  <si>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</si>
  <si>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</si>
  <si>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</si>
  <si>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</si>
  <si>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</si>
  <si>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</si>
  <si>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</si>
  <si>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</si>
  <si>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</si>
  <si>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</si>
  <si>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</si>
  <si>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</si>
  <si>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</si>
  <si>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</si>
  <si>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</si>
  <si>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</si>
  <si>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</si>
  <si>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</si>
  <si>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</si>
  <si>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</si>
  <si>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</si>
  <si>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</si>
  <si>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</si>
  <si>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</si>
  <si>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</si>
  <si>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</si>
  <si>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</si>
  <si>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</si>
  <si>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</si>
  <si>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</si>
  <si>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</si>
  <si>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</si>
  <si>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</si>
  <si>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</si>
  <si>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</si>
  <si>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</si>
  <si>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</si>
  <si>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</si>
  <si>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</si>
  <si>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</si>
  <si>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</si>
  <si>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</si>
  <si>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</si>
  <si>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</si>
  <si>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</si>
  <si>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</si>
  <si>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</si>
  <si>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</si>
  <si>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</si>
  <si>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</si>
  <si>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</si>
  <si>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</si>
  <si>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</si>
  <si>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</si>
  <si>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</si>
  <si>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</si>
  <si>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</si>
  <si>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</si>
  <si>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</si>
  <si>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</si>
  <si>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</si>
  <si>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</si>
  <si>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</si>
  <si>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</si>
  <si>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</si>
  <si>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</si>
  <si>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</si>
  <si>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</si>
  <si>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</si>
  <si>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</si>
  <si>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</si>
  <si>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</si>
  <si>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</si>
  <si>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</si>
  <si>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</si>
  <si>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</si>
  <si>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</si>
  <si>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</si>
  <si>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</si>
  <si>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</si>
  <si>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</si>
  <si>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</si>
  <si>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</si>
  <si>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</si>
  <si>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</si>
  <si>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</si>
  <si>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</si>
  <si>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</si>
  <si>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</si>
  <si>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</si>
  <si>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</si>
  <si>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</si>
  <si>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</si>
  <si>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</si>
  <si>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</si>
  <si>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</si>
  <si>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</si>
  <si>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</si>
  <si>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</si>
  <si>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</si>
  <si>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</si>
  <si>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</si>
  <si>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</si>
  <si>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</si>
  <si>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</si>
  <si>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</si>
  <si>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</si>
  <si>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</si>
  <si>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</si>
  <si>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</si>
  <si>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</si>
  <si>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</si>
  <si>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</si>
  <si>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</si>
  <si>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</si>
  <si>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</si>
  <si>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</si>
  <si>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</si>
  <si>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</si>
  <si>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</si>
  <si>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</si>
  <si>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</si>
  <si>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</si>
  <si>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</si>
  <si>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</si>
  <si>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</si>
  <si>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</si>
  <si>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</si>
  <si>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</si>
  <si>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</si>
  <si>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</si>
  <si>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</si>
  <si>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</si>
  <si>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</si>
  <si>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</si>
  <si>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</si>
  <si>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</si>
  <si>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</si>
  <si>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</si>
  <si>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</si>
  <si>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</si>
  <si>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</si>
  <si>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</si>
  <si>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</si>
  <si>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</si>
  <si>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</si>
  <si>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</si>
  <si>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</si>
  <si>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</si>
  <si>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</si>
  <si>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</si>
  <si>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</si>
  <si>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</si>
  <si>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</si>
  <si>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</si>
  <si>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</si>
  <si>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</si>
  <si>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</si>
  <si>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</si>
  <si>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</si>
  <si>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</si>
  <si>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</si>
  <si>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</si>
  <si>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</si>
  <si>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</si>
  <si>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</si>
  <si>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</si>
  <si>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</si>
  <si>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</si>
  <si>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</si>
  <si>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</si>
  <si>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</si>
  <si>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</si>
  <si>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</si>
  <si>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</si>
  <si>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</si>
  <si>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</si>
  <si>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</si>
  <si>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</si>
  <si>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</si>
  <si>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</si>
  <si>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</si>
  <si>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</si>
  <si>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</si>
  <si>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</si>
  <si>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</si>
  <si>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</si>
  <si>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</si>
  <si>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</si>
  <si>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</si>
  <si>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</si>
  <si>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</si>
  <si>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</si>
  <si>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</si>
  <si>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</si>
  <si>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</si>
  <si>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</si>
  <si>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</si>
  <si>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</si>
  <si>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</si>
  <si>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</si>
  <si>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</si>
  <si>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</si>
  <si>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</si>
  <si>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</si>
  <si>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</si>
  <si>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</si>
  <si>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</si>
  <si>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</si>
  <si>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</si>
  <si>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</si>
  <si>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</si>
  <si>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</si>
  <si>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</si>
  <si>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</si>
  <si>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</si>
  <si>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</si>
  <si>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</si>
  <si>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</si>
  <si>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</si>
  <si>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</si>
  <si>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</si>
  <si>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</si>
  <si>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</si>
  <si>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</si>
  <si>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</si>
  <si>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</si>
  <si>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</si>
  <si>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</si>
  <si>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</si>
  <si>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</si>
  <si>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</si>
  <si>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</si>
  <si>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</si>
  <si>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</si>
  <si>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</si>
  <si>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</si>
  <si>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</si>
  <si>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</si>
  <si>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</si>
  <si>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</si>
  <si>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</si>
  <si>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</si>
  <si>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</si>
  <si>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</si>
  <si>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</si>
  <si>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</si>
  <si>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</si>
  <si>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</si>
  <si>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</si>
  <si>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</si>
  <si>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</si>
  <si>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</si>
  <si>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</si>
  <si>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</si>
  <si>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</si>
  <si>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</si>
  <si>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</si>
  <si>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</si>
  <si>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</si>
  <si>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</si>
  <si>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</si>
  <si>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</si>
  <si>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</si>
  <si>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</si>
  <si>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</si>
  <si>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</si>
  <si>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</si>
  <si>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</si>
  <si>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</si>
  <si>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</si>
  <si>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</si>
  <si>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</si>
  <si>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</si>
  <si>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</si>
  <si>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</si>
  <si>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</si>
  <si>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</si>
  <si>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</si>
  <si>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</si>
  <si>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</si>
  <si>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</si>
  <si>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</si>
  <si>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</si>
  <si>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</si>
  <si>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</si>
  <si>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</si>
  <si>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</si>
  <si>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</si>
  <si>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</si>
  <si>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</si>
  <si>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</si>
  <si>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</si>
  <si>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</si>
  <si>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</si>
  <si>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</si>
  <si>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</si>
  <si>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</si>
  <si>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</si>
  <si>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</si>
  <si>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</si>
  <si>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</si>
  <si>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</si>
  <si>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</si>
  <si>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</si>
  <si>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</si>
  <si>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</si>
  <si>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</si>
  <si>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</si>
  <si>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</si>
  <si>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</si>
  <si>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</si>
  <si>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</si>
  <si>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</si>
  <si>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</si>
  <si>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</si>
  <si>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</si>
  <si>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</si>
  <si>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</si>
  <si>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</si>
  <si>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</si>
  <si>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</si>
  <si>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</si>
  <si>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</si>
  <si>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</si>
  <si>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</si>
  <si>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</si>
  <si>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</si>
  <si>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</si>
  <si>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</si>
  <si>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</si>
  <si>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</si>
  <si>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</si>
  <si>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</si>
  <si>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</si>
  <si>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</si>
  <si>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</si>
  <si>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</si>
  <si>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</si>
  <si>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</si>
  <si>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</si>
  <si>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</si>
  <si>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</si>
  <si>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</si>
  <si>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</si>
  <si>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</si>
  <si>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</si>
  <si>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</si>
  <si>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</si>
  <si>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</si>
  <si>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</si>
  <si>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</si>
  <si>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</si>
  <si>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</si>
  <si>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</si>
  <si>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</si>
  <si>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</si>
  <si>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</si>
  <si>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</si>
  <si>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</si>
  <si>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</si>
  <si>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</si>
  <si>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</si>
  <si>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</si>
  <si>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</si>
  <si>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</si>
  <si>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</si>
  <si>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</si>
  <si>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</si>
  <si>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</si>
  <si>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</si>
  <si>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</si>
  <si>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</si>
  <si>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</si>
  <si>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</si>
  <si>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</si>
  <si>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</si>
  <si>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</si>
  <si>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</si>
  <si>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</si>
  <si>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</si>
  <si>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</si>
  <si>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</si>
  <si>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</si>
  <si>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</si>
  <si>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</si>
  <si>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</si>
  <si>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</si>
  <si>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</si>
  <si>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</si>
  <si>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</si>
  <si>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</si>
  <si>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</si>
  <si>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</si>
  <si>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</si>
  <si>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</si>
  <si>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</si>
  <si>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</si>
  <si>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</si>
  <si>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</si>
  <si>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</si>
  <si>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</si>
  <si>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</si>
  <si>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</si>
  <si>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</si>
  <si>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</si>
  <si>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</si>
  <si>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</si>
  <si>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</si>
  <si>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</si>
  <si>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</si>
  <si>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</si>
  <si>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</si>
  <si>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</si>
  <si>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</si>
  <si>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</si>
  <si>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</si>
  <si>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</si>
  <si>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</si>
  <si>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</si>
  <si>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</si>
  <si>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</si>
  <si>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</si>
  <si>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</si>
  <si>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</si>
  <si>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</si>
  <si>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</si>
  <si>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</si>
  <si>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</si>
  <si>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</si>
  <si>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</si>
  <si>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</si>
  <si>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</si>
  <si>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</si>
  <si>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</si>
  <si>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</si>
  <si>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</si>
  <si>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</si>
  <si>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</si>
  <si>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</si>
  <si>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</si>
  <si>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</si>
  <si>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</si>
  <si>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</si>
  <si>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</si>
  <si>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</si>
  <si>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</si>
  <si>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</si>
  <si>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</si>
  <si>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</si>
  <si>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</si>
  <si>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</si>
  <si>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</si>
  <si>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</si>
  <si>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</si>
  <si>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</si>
  <si>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</si>
  <si>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</si>
  <si>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</si>
  <si>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</si>
  <si>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</si>
  <si>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</si>
  <si>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</si>
  <si>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</si>
  <si>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</si>
  <si>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</si>
  <si>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</si>
  <si>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</si>
  <si>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</si>
  <si>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</si>
  <si>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</si>
  <si>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</si>
  <si>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</si>
  <si>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</si>
  <si>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</si>
  <si>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</si>
  <si>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</si>
  <si>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</si>
  <si>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</si>
  <si>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</si>
  <si>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</si>
  <si>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</si>
  <si>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</si>
  <si>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</si>
  <si>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</si>
  <si>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</si>
  <si>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</si>
  <si>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</si>
  <si>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</si>
  <si>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</si>
  <si>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</si>
  <si>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</si>
  <si>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</si>
  <si>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</si>
  <si>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</si>
  <si>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</si>
  <si>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</si>
  <si>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</si>
  <si>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</si>
  <si>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</si>
  <si>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</si>
  <si>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</si>
  <si>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</si>
  <si>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</si>
  <si>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</si>
  <si>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</si>
  <si>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</si>
  <si>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</si>
  <si>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</si>
  <si>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</si>
  <si>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</si>
  <si>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</si>
  <si>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</si>
  <si>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</si>
  <si>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</si>
  <si>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</si>
  <si>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</si>
  <si>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</si>
  <si>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</si>
  <si>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</si>
  <si>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</si>
  <si>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</si>
  <si>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</si>
  <si>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</si>
  <si>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</si>
  <si>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</si>
  <si>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</si>
  <si>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</si>
  <si>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</si>
  <si>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</si>
  <si>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</si>
  <si>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</si>
  <si>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</si>
  <si>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</si>
  <si>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</si>
  <si>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</si>
  <si>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</si>
  <si>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</si>
  <si>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</si>
  <si>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</si>
  <si>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</si>
  <si>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</si>
  <si>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</si>
  <si>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</si>
  <si>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</si>
  <si>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</si>
  <si>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</si>
  <si>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</si>
  <si>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</si>
  <si>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</si>
  <si>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</si>
  <si>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</si>
  <si>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</si>
  <si>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</si>
  <si>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</si>
  <si>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</si>
  <si>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</si>
  <si>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</si>
  <si>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</si>
  <si>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</si>
  <si>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</si>
  <si>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</si>
  <si>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</si>
  <si>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</si>
  <si>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</si>
  <si>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</si>
  <si>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</si>
  <si>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</si>
  <si>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</si>
  <si>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</si>
  <si>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</si>
  <si>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</si>
  <si>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</si>
  <si>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</si>
  <si>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</si>
  <si>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</si>
  <si>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</si>
  <si>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</si>
  <si>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</si>
  <si>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</si>
  <si>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</si>
  <si>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</si>
  <si>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</si>
  <si>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</si>
  <si>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</si>
  <si>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</si>
  <si>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</si>
  <si>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</si>
  <si>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</si>
  <si>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</si>
  <si>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</si>
  <si>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</si>
  <si>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</si>
  <si>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</si>
  <si>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</si>
  <si>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</si>
  <si>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</si>
  <si>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</si>
  <si>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</si>
  <si>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</si>
  <si>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</si>
  <si>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</si>
  <si>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</si>
  <si>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</si>
  <si>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</si>
  <si>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</si>
  <si>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</si>
  <si>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</si>
  <si>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</si>
  <si>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</si>
  <si>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</si>
  <si>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</si>
  <si>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</si>
  <si>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</si>
  <si>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</si>
  <si>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</si>
  <si>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</si>
  <si>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</si>
  <si>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</si>
  <si>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</si>
  <si>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</si>
  <si>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</si>
  <si>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</si>
  <si>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</si>
  <si>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</si>
  <si>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</si>
  <si>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</si>
  <si>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</si>
  <si>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</si>
  <si>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</si>
  <si>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</si>
  <si>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</si>
  <si>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</si>
  <si>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</si>
  <si>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</si>
  <si>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</si>
  <si>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</si>
  <si>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</si>
  <si>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</si>
  <si>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</si>
  <si>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</si>
  <si>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</si>
  <si>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</si>
  <si>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</si>
  <si>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</si>
  <si>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</si>
  <si>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</si>
  <si>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</si>
  <si>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</si>
  <si>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</si>
  <si>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</si>
  <si>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</si>
  <si>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</si>
  <si>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</si>
  <si>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</si>
  <si>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</si>
  <si>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</si>
  <si>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</si>
  <si>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</si>
  <si>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</si>
  <si>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</si>
  <si>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</si>
  <si>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</si>
  <si>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</si>
  <si>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</si>
  <si>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</si>
  <si>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</si>
  <si>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</si>
  <si>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</si>
  <si>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</si>
  <si>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</si>
  <si>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</si>
  <si>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</si>
  <si>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</si>
  <si>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</si>
  <si>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</si>
  <si>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</si>
  <si>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</si>
  <si>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</si>
  <si>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</si>
  <si>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</si>
  <si>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</si>
  <si>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</si>
  <si>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</si>
  <si>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</si>
  <si>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</si>
  <si>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</si>
  <si>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</si>
  <si>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</si>
  <si>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</si>
  <si>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</si>
  <si>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</si>
  <si>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</si>
  <si>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</si>
  <si>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</si>
  <si>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</si>
  <si>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</si>
  <si>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</si>
  <si>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</si>
  <si>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</si>
  <si>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</si>
  <si>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</si>
  <si>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</si>
  <si>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</si>
  <si>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</si>
  <si>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</si>
  <si>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</si>
  <si>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</si>
  <si>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</si>
  <si>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</si>
  <si>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</si>
  <si>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</si>
  <si>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</si>
  <si>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</si>
  <si>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</si>
  <si>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</si>
  <si>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</si>
  <si>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</si>
  <si>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</si>
  <si>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</si>
  <si>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</si>
  <si>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</si>
  <si>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</si>
  <si>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</si>
  <si>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</si>
  <si>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</si>
  <si>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</si>
  <si>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</si>
  <si>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</si>
  <si>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</si>
  <si>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</si>
  <si>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</si>
  <si>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</si>
  <si>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</si>
  <si>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</si>
  <si>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</si>
  <si>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</si>
  <si>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</si>
  <si>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</si>
  <si>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</si>
  <si>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</si>
  <si>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</si>
  <si>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</si>
  <si>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</si>
  <si>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</si>
  <si>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</si>
  <si>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</si>
  <si>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</si>
  <si>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</si>
  <si>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</si>
  <si>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</si>
  <si>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</si>
  <si>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</si>
  <si>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</si>
  <si>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</si>
  <si>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</si>
  <si>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</si>
  <si>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</si>
  <si>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</si>
  <si>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</si>
  <si>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</si>
  <si>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</si>
  <si>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</si>
  <si>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</si>
  <si>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</si>
  <si>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</si>
  <si>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</si>
  <si>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</si>
  <si>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</si>
  <si>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</si>
  <si>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</si>
  <si>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</si>
  <si>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</si>
  <si>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</si>
  <si>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</si>
  <si>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</si>
  <si>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</si>
  <si>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</si>
  <si>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</si>
  <si>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</si>
  <si>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</si>
  <si>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</si>
  <si>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</si>
  <si>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</si>
  <si>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</si>
  <si>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</si>
  <si>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</si>
  <si>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</si>
  <si>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</si>
  <si>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</si>
  <si>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</si>
  <si>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</si>
  <si>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</si>
  <si>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</si>
  <si>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</si>
  <si>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</si>
  <si>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</si>
  <si>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</si>
  <si>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</si>
  <si>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</si>
  <si>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</si>
  <si>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</si>
  <si>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</si>
  <si>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</si>
  <si>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</si>
  <si>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</si>
  <si>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</si>
  <si>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</si>
  <si>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</si>
  <si>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</si>
  <si>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</si>
  <si>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</si>
  <si>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</si>
  <si>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</si>
  <si>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</si>
  <si>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</si>
  <si>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</si>
  <si>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</si>
  <si>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</si>
  <si>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</si>
  <si>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</si>
  <si>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</si>
  <si>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</si>
  <si>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</si>
  <si>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</si>
  <si>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</si>
  <si>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</si>
  <si>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</si>
  <si>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</si>
  <si>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</si>
  <si>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</si>
  <si>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</si>
  <si>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</si>
  <si>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</si>
  <si>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</si>
  <si>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</si>
  <si>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</si>
  <si>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</si>
  <si>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</si>
  <si>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</si>
  <si>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</si>
  <si>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</si>
  <si>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</si>
  <si>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</si>
  <si>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</si>
  <si>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</si>
  <si>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</si>
  <si>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</si>
  <si>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</si>
  <si>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</si>
  <si>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</si>
  <si>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</si>
  <si>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</si>
  <si>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</si>
  <si>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</si>
  <si>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</si>
  <si>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</si>
  <si>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</si>
  <si>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</si>
  <si>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</si>
  <si>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</si>
  <si>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</si>
  <si>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</si>
  <si>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</si>
  <si>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</si>
  <si>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</si>
  <si>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</si>
  <si>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</si>
  <si>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</si>
  <si>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</si>
  <si>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</si>
  <si>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</si>
  <si>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</si>
  <si>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</si>
  <si>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</si>
  <si>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</si>
  <si>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</si>
  <si>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</si>
  <si>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</si>
  <si>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</si>
  <si>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</si>
  <si>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</si>
  <si>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</si>
  <si>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</si>
  <si>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</si>
  <si>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</si>
  <si>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</si>
  <si>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</si>
  <si>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</si>
  <si>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</si>
  <si>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</si>
  <si>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</si>
  <si>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</si>
  <si>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</si>
  <si>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</si>
  <si>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</si>
  <si>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</si>
  <si>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</si>
  <si>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</si>
  <si>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</si>
  <si>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</si>
  <si>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</si>
  <si>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</si>
  <si>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</si>
  <si>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</si>
  <si>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</si>
  <si>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</si>
  <si>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</si>
  <si>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</si>
  <si>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</si>
  <si>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</si>
  <si>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</si>
  <si>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</si>
  <si>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</si>
  <si>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</si>
  <si>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</si>
  <si>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</si>
  <si>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</si>
  <si>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</si>
  <si>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</si>
  <si>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</si>
  <si>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</si>
  <si>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</si>
  <si>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</si>
  <si>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</si>
  <si>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</si>
  <si>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</si>
  <si>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</si>
  <si>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</si>
  <si>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</si>
  <si>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</si>
  <si>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</si>
  <si>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</si>
  <si>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</si>
  <si>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</si>
  <si>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</si>
  <si>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</si>
  <si>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</si>
  <si>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</si>
  <si>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</si>
  <si>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</si>
  <si>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</si>
  <si>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</si>
  <si>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</si>
  <si>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</si>
  <si>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</si>
  <si>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</si>
  <si>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</si>
  <si>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</si>
  <si>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</si>
  <si>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</si>
  <si>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</si>
  <si>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</si>
  <si>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</si>
  <si>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</si>
  <si>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</si>
  <si>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</si>
  <si>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</si>
  <si>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</si>
  <si>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</si>
  <si>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</si>
  <si>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</si>
  <si>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</si>
  <si>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</si>
  <si>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</si>
  <si>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</si>
  <si>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</si>
  <si>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</si>
  <si>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</si>
  <si>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</si>
  <si>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</si>
  <si>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</si>
  <si>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</si>
  <si>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</si>
  <si>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</si>
  <si>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</si>
  <si>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</si>
  <si>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</si>
  <si>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</si>
  <si>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</si>
  <si>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</si>
  <si>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</si>
  <si>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</si>
  <si>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</si>
  <si>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</si>
  <si>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</si>
  <si>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</si>
  <si>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</si>
  <si>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</si>
  <si>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</si>
  <si>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</si>
  <si>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</si>
  <si>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</si>
  <si>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</si>
  <si>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</si>
  <si>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</si>
  <si>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</si>
  <si>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</si>
  <si>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</si>
  <si>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</si>
  <si>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</si>
  <si>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</si>
  <si>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</si>
  <si>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</si>
  <si>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</si>
  <si>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</si>
  <si>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</si>
  <si>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</si>
  <si>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</si>
  <si>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</si>
  <si>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</si>
  <si>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</si>
  <si>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</si>
  <si>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</si>
  <si>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</si>
  <si>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</si>
  <si>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</si>
  <si>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</si>
  <si>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</si>
  <si>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</si>
  <si>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</si>
  <si>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</si>
  <si>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</si>
  <si>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</si>
  <si>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</si>
  <si>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</si>
  <si>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</si>
  <si>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</si>
  <si>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</si>
  <si>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</si>
  <si>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</si>
  <si>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</si>
  <si>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</si>
  <si>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</si>
  <si>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</si>
  <si>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</si>
  <si>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</si>
  <si>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</si>
  <si>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</si>
  <si>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</si>
  <si>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</si>
  <si>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</si>
  <si>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</si>
  <si>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</si>
  <si>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</si>
  <si>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</si>
  <si>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</si>
  <si>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</si>
  <si>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</si>
  <si>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</si>
  <si>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</si>
  <si>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</si>
  <si>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</si>
  <si>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</si>
  <si>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</si>
  <si>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</si>
  <si>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</si>
  <si>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</si>
  <si>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</si>
  <si>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</si>
  <si>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</si>
  <si>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</si>
  <si>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</si>
  <si>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</si>
  <si>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</si>
  <si>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</si>
  <si>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</si>
  <si>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</si>
  <si>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</si>
  <si>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</si>
  <si>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</si>
  <si>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</si>
  <si>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</si>
  <si>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</si>
  <si>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</si>
  <si>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</si>
  <si>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</si>
  <si>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</si>
  <si>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</si>
  <si>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</si>
  <si>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</si>
  <si>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</si>
  <si>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</si>
  <si>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</si>
  <si>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</si>
  <si>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</si>
  <si>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</si>
  <si>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</si>
  <si>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</si>
  <si>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</si>
  <si>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</si>
  <si>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</si>
  <si>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</si>
  <si>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</si>
  <si>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</si>
  <si>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</si>
  <si>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</si>
  <si>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</si>
  <si>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</si>
  <si>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</si>
  <si>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</si>
  <si>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</si>
  <si>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</si>
  <si>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</si>
  <si>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</si>
  <si>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</si>
  <si>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</si>
  <si>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</si>
  <si>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</si>
  <si>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</si>
  <si>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</si>
  <si>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</si>
  <si>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</si>
  <si>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</si>
  <si>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</si>
  <si>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</si>
  <si>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</si>
  <si>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</si>
  <si>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</si>
  <si>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</si>
  <si>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</si>
  <si>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</si>
  <si>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</si>
  <si>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</si>
  <si>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</si>
  <si>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</si>
  <si>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</si>
  <si>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</si>
  <si>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</si>
  <si>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</si>
  <si>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</si>
  <si>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</si>
  <si>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</si>
  <si>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</si>
  <si>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</si>
  <si>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</si>
  <si>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</si>
  <si>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</si>
  <si>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</si>
  <si>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</si>
  <si>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</si>
  <si>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</si>
  <si>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</si>
  <si>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</si>
  <si>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</si>
  <si>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</si>
  <si>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</si>
  <si>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</si>
  <si>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</si>
  <si>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</si>
  <si>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</si>
  <si>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</si>
  <si>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</si>
  <si>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</si>
  <si>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</si>
  <si>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</si>
  <si>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</si>
  <si>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</si>
  <si>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</si>
  <si>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</si>
  <si>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</si>
  <si>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</si>
  <si>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</si>
  <si>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</si>
  <si>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</si>
  <si>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</si>
  <si>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</si>
  <si>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</si>
  <si>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</si>
  <si>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</si>
  <si>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</si>
  <si>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</si>
  <si>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</si>
  <si>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</si>
  <si>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</si>
  <si>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</si>
  <si>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</si>
  <si>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</si>
  <si>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</si>
  <si>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</si>
  <si>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</si>
  <si>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</si>
  <si>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</si>
  <si>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</si>
  <si>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</si>
  <si>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</si>
  <si>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</si>
  <si>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</si>
  <si>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</si>
  <si>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</si>
  <si>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</si>
  <si>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</si>
  <si>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</si>
  <si>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</si>
  <si>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</si>
  <si>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</si>
  <si>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</si>
  <si>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</si>
  <si>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</si>
  <si>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</si>
  <si>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</si>
  <si>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</si>
  <si>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</si>
  <si>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</si>
  <si>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</si>
  <si>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</si>
  <si>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</si>
  <si>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</si>
  <si>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</si>
  <si>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</si>
  <si>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</si>
  <si>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</si>
  <si>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</si>
  <si>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</si>
  <si>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</si>
  <si>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</si>
  <si>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</si>
  <si>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</si>
  <si>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</si>
  <si>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</si>
  <si>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</si>
  <si>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</si>
  <si>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</si>
  <si>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</si>
  <si>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</si>
  <si>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</si>
  <si>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</si>
  <si>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</si>
  <si>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</si>
  <si>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</si>
  <si>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</si>
  <si>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</si>
  <si>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</si>
  <si>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</si>
  <si>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</si>
  <si>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</si>
  <si>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</si>
  <si>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</si>
  <si>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</si>
  <si>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</si>
  <si>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</si>
  <si>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</si>
  <si>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</si>
  <si>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</si>
  <si>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</si>
  <si>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</si>
  <si>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</si>
  <si>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</si>
  <si>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</si>
  <si>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</si>
  <si>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</si>
  <si>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</si>
  <si>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</si>
  <si>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</si>
  <si>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</si>
  <si>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</si>
  <si>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</si>
  <si>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</si>
  <si>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</si>
  <si>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</si>
  <si>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</si>
  <si>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</si>
  <si>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</si>
  <si>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</si>
  <si>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</si>
  <si>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</si>
  <si>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</si>
  <si>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</si>
  <si>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</si>
  <si>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</si>
  <si>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</si>
  <si>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</si>
  <si>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</si>
  <si>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</si>
  <si>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</si>
  <si>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</si>
  <si>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</si>
  <si>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</si>
  <si>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</si>
  <si>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</si>
  <si>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</si>
  <si>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</si>
  <si>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</si>
  <si>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</si>
  <si>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</si>
  <si>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</si>
  <si>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</si>
  <si>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</si>
  <si>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</si>
  <si>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</si>
  <si>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</si>
  <si>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</si>
  <si>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</si>
  <si>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</si>
  <si>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</si>
  <si>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</si>
  <si>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</si>
  <si>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</si>
  <si>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</si>
  <si>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</si>
  <si>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</si>
  <si>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</si>
  <si>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</si>
  <si>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</si>
  <si>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</si>
  <si>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</si>
  <si>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</si>
  <si>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</si>
  <si>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</si>
  <si>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</si>
  <si>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</si>
  <si>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</si>
  <si>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</si>
  <si>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</si>
  <si>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</si>
  <si>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</si>
  <si>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</si>
  <si>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</si>
  <si>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</si>
  <si>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</si>
  <si>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</si>
  <si>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</si>
  <si>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</si>
  <si>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</si>
  <si>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</si>
  <si>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</si>
  <si>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</si>
  <si>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</si>
  <si>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</si>
  <si>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</si>
  <si>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</si>
  <si>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</si>
  <si>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</si>
  <si>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</si>
  <si>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</si>
  <si>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</si>
  <si>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</si>
  <si>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</si>
  <si>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</si>
  <si>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</si>
  <si>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</si>
  <si>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</si>
  <si>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</si>
  <si>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</si>
  <si>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</si>
  <si>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</si>
  <si>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</si>
  <si>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</si>
  <si>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</si>
  <si>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</si>
  <si>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</si>
  <si>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</si>
  <si>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</si>
  <si>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</si>
  <si>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</si>
  <si>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</si>
  <si>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</si>
  <si>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</si>
  <si>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</si>
  <si>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</si>
  <si>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</si>
  <si>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</si>
  <si>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</si>
  <si>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</si>
  <si>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</si>
  <si>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</si>
  <si>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</si>
  <si>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</si>
  <si>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</si>
  <si>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</si>
  <si>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</si>
  <si>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</si>
  <si>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</si>
  <si>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</si>
  <si>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</si>
  <si>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</si>
  <si>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</si>
  <si>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</si>
  <si>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</si>
  <si>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</si>
  <si>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</si>
  <si>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</si>
  <si>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</si>
  <si>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</si>
  <si>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</si>
  <si>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</si>
  <si>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</si>
  <si>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</si>
  <si>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</si>
  <si>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</si>
  <si>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</si>
  <si>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</si>
  <si>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</si>
  <si>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</si>
  <si>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</si>
  <si>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</si>
  <si>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</si>
  <si>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</si>
  <si>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</si>
  <si>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</si>
  <si>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</si>
  <si>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</si>
  <si>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</si>
  <si>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</si>
  <si>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</si>
  <si>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</si>
  <si>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</si>
  <si>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</si>
  <si>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</si>
  <si>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</si>
  <si>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</si>
  <si>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</si>
  <si>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</si>
  <si>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</si>
  <si>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</si>
  <si>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</si>
  <si>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</si>
  <si>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</si>
  <si>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</si>
  <si>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</si>
  <si>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</si>
  <si>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</si>
  <si>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</si>
  <si>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</si>
  <si>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</si>
  <si>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</si>
  <si>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</si>
  <si>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</si>
  <si>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</si>
  <si>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</si>
  <si>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</si>
  <si>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</si>
  <si>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</si>
  <si>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</si>
  <si>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</si>
  <si>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</si>
  <si>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</si>
  <si>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</si>
  <si>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</si>
  <si>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</si>
  <si>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</si>
  <si>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</si>
  <si>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</si>
  <si>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</si>
  <si>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</si>
  <si>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</si>
  <si>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</si>
  <si>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</si>
  <si>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</si>
  <si>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</si>
  <si>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</si>
  <si>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</si>
  <si>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</si>
  <si>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</si>
  <si>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</si>
  <si>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</si>
  <si>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</si>
  <si>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</si>
  <si>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</si>
  <si>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</si>
  <si>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</si>
  <si>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</si>
  <si>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</si>
  <si>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</si>
  <si>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</si>
  <si>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</si>
  <si>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</si>
  <si>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</si>
  <si>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</si>
  <si>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</si>
  <si>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</si>
  <si>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</si>
  <si>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</si>
  <si>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</si>
  <si>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</si>
  <si>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</si>
  <si>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</si>
  <si>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</si>
  <si>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</si>
  <si>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</si>
  <si>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</si>
  <si>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</si>
  <si>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</si>
  <si>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</si>
  <si>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</si>
  <si>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</si>
  <si>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</si>
  <si>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</si>
  <si>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</si>
  <si>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</si>
  <si>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</si>
  <si>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</si>
  <si>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</si>
  <si>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</si>
  <si>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</si>
  <si>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</si>
  <si>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</si>
  <si>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</si>
  <si>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</si>
  <si>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</si>
  <si>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</si>
  <si>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</si>
  <si>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</si>
  <si>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</si>
  <si>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</si>
  <si>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</si>
  <si>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</si>
  <si>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</si>
  <si>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</si>
  <si>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</si>
  <si>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</si>
  <si>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</si>
  <si>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</si>
  <si>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</si>
  <si>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</si>
  <si>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</si>
  <si>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</si>
  <si>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</si>
  <si>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</si>
  <si>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</si>
  <si>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</si>
  <si>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</si>
  <si>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</si>
  <si>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</si>
  <si>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</si>
  <si>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</si>
  <si>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</si>
  <si>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</si>
  <si>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</si>
  <si>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</si>
  <si>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</si>
  <si>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</si>
  <si>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</si>
  <si>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</si>
  <si>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</si>
  <si>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</si>
  <si>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</si>
  <si>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</si>
  <si>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</si>
  <si>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</si>
  <si>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</si>
  <si>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</si>
  <si>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</si>
  <si>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</si>
  <si>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</si>
  <si>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</si>
  <si>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</si>
  <si>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</si>
  <si>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</si>
  <si>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</si>
  <si>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</si>
  <si>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</si>
  <si>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</si>
  <si>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</si>
  <si>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</si>
  <si>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</si>
  <si>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</si>
  <si>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</si>
  <si>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</si>
  <si>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</si>
  <si>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</si>
  <si>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</si>
  <si>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</si>
  <si>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</si>
  <si>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</si>
  <si>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</si>
  <si>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</si>
  <si>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</si>
  <si>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</si>
  <si>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</si>
  <si>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</si>
  <si>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</si>
  <si>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</si>
  <si>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</si>
  <si>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</si>
  <si>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</si>
  <si>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</si>
  <si>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</si>
  <si>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</si>
  <si>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</si>
  <si>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</si>
  <si>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</si>
  <si>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</si>
  <si>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</si>
  <si>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</si>
  <si>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</si>
  <si>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</si>
  <si>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</si>
  <si>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</si>
  <si>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</si>
  <si>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</si>
  <si>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</si>
  <si>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</si>
  <si>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</si>
  <si>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</si>
  <si>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</si>
  <si>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</si>
  <si>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</si>
  <si>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</si>
  <si>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</si>
  <si>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</si>
  <si>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</si>
  <si>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</si>
  <si>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</si>
  <si>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</si>
  <si>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</si>
  <si>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</si>
  <si>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</si>
  <si>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</si>
  <si>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</si>
  <si>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</si>
  <si>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</si>
  <si>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</si>
  <si>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</si>
  <si>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</si>
  <si>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</si>
  <si>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</si>
  <si>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</si>
  <si>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</si>
  <si>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</si>
  <si>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</si>
  <si>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</si>
  <si>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</si>
  <si>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</si>
  <si>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</si>
  <si>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</si>
  <si>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</si>
  <si>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</si>
  <si>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</si>
  <si>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</si>
  <si>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</si>
  <si>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</si>
  <si>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</si>
  <si>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</si>
  <si>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</si>
  <si>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</si>
  <si>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</si>
  <si>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</si>
  <si>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</si>
  <si>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</si>
  <si>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</si>
  <si>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</si>
  <si>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</si>
  <si>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</si>
  <si>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</si>
  <si>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</si>
  <si>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</si>
  <si>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</si>
  <si>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</si>
  <si>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</si>
  <si>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</si>
  <si>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</si>
  <si>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</si>
  <si>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</si>
  <si>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</si>
  <si>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</si>
  <si>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</si>
  <si>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</si>
  <si>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</si>
  <si>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</si>
  <si>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</si>
  <si>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</si>
  <si>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</si>
  <si>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</si>
  <si>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</si>
  <si>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</si>
  <si>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</si>
  <si>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</si>
  <si>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</si>
  <si>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</si>
  <si>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</si>
  <si>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</si>
  <si>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</si>
  <si>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</si>
  <si>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</si>
  <si>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</si>
  <si>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</si>
  <si>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</si>
  <si>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</si>
  <si>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</si>
  <si>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</si>
  <si>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</si>
  <si>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</si>
  <si>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</si>
  <si>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</si>
  <si>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</si>
  <si>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</si>
  <si>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</si>
  <si>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</si>
  <si>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</si>
  <si>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</si>
  <si>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</si>
  <si>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</si>
  <si>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</si>
  <si>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</si>
  <si>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</si>
  <si>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</si>
  <si>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</si>
  <si>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</si>
  <si>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</si>
  <si>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</si>
  <si>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</si>
  <si>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</si>
  <si>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</si>
  <si>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</si>
  <si>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</si>
  <si>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</si>
  <si>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</si>
  <si>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</si>
  <si>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</si>
  <si>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</si>
  <si>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</si>
  <si>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</si>
  <si>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</si>
  <si>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</si>
  <si>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</si>
  <si>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</si>
  <si>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</si>
  <si>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</si>
  <si>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</si>
  <si>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</si>
  <si>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</si>
  <si>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</si>
  <si>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</si>
  <si>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</si>
  <si>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</si>
  <si>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</si>
  <si>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</si>
  <si>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</si>
  <si>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</si>
  <si>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</si>
  <si>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</si>
  <si>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</si>
  <si>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</si>
  <si>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</si>
  <si>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</si>
  <si>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</si>
  <si>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</si>
  <si>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</si>
  <si>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</si>
  <si>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</si>
  <si>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</si>
  <si>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</si>
  <si>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</si>
  <si>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</si>
  <si>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</si>
  <si>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</si>
  <si>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</si>
  <si>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</si>
  <si>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</si>
  <si>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</si>
  <si>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</si>
  <si>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</si>
  <si>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</si>
  <si>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</si>
  <si>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</si>
  <si>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</si>
  <si>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</si>
  <si>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</si>
  <si>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</si>
  <si>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</si>
  <si>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</si>
  <si>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</si>
  <si>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</si>
  <si>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</si>
  <si>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</si>
  <si>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</si>
  <si>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</si>
  <si>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</si>
  <si>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</si>
  <si>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</si>
  <si>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</si>
  <si>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</si>
  <si>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</si>
  <si>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</si>
  <si>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</si>
  <si>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</si>
  <si>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</si>
  <si>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</si>
  <si>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</si>
  <si>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</si>
  <si>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</si>
  <si>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</si>
  <si>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</si>
  <si>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</si>
  <si>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</si>
  <si>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</si>
  <si>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</si>
  <si>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</si>
  <si>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</si>
  <si>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</si>
  <si>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</si>
  <si>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</si>
  <si>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</si>
  <si>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</si>
  <si>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</si>
  <si>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</si>
  <si>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</si>
  <si>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</si>
  <si>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</si>
  <si>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</si>
  <si>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</si>
  <si>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</si>
  <si>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</si>
  <si>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</si>
  <si>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</si>
  <si>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</si>
  <si>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</si>
  <si>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</si>
  <si>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</si>
  <si>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</si>
  <si>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</si>
  <si>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</si>
  <si>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</si>
  <si>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</si>
  <si>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</si>
  <si>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</si>
  <si>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</si>
  <si>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</si>
  <si>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</si>
  <si>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</si>
  <si>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</si>
  <si>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</si>
  <si>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</si>
  <si>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</si>
  <si>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</si>
  <si>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</si>
  <si>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</si>
  <si>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</si>
  <si>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</si>
  <si>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</si>
  <si>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</si>
  <si>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</si>
  <si>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</si>
  <si>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</si>
  <si>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</si>
  <si>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</si>
  <si>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</si>
  <si>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</si>
  <si>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</si>
  <si>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</si>
  <si>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</si>
  <si>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</si>
  <si>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</si>
  <si>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</si>
  <si>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</si>
  <si>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</si>
  <si>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</si>
  <si>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</si>
  <si>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</si>
  <si>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</si>
  <si>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</si>
  <si>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</si>
  <si>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</si>
  <si>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</si>
  <si>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</si>
  <si>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</si>
  <si>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</si>
  <si>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</si>
  <si>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</si>
  <si>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</si>
  <si>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</si>
  <si>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</si>
  <si>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</si>
  <si>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</si>
  <si>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</si>
  <si>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</si>
  <si>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</si>
  <si>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</si>
  <si>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</si>
  <si>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</si>
  <si>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</si>
  <si>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</si>
  <si>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</si>
  <si>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</si>
  <si>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</si>
  <si>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</si>
  <si>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</si>
  <si>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</si>
  <si>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</si>
  <si>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</si>
  <si>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</si>
  <si>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</si>
  <si>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</si>
  <si>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</si>
  <si>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</si>
  <si>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</si>
  <si>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</si>
  <si>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</si>
  <si>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</si>
  <si>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</si>
  <si>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</si>
  <si>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</si>
  <si>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</si>
  <si>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</si>
  <si>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</si>
  <si>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</si>
  <si>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</si>
  <si>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</si>
  <si>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</si>
  <si>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</si>
  <si>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</si>
  <si>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</si>
  <si>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</si>
  <si>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</si>
  <si>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</si>
  <si>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</si>
  <si>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</si>
  <si>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</si>
  <si>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</si>
  <si>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</si>
  <si>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</si>
  <si>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</si>
  <si>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</si>
  <si>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</si>
  <si>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</si>
  <si>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</si>
  <si>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</si>
  <si>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</si>
  <si>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</si>
  <si>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</si>
  <si>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</si>
  <si>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</si>
  <si>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</si>
  <si>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</si>
  <si>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</si>
  <si>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</si>
  <si>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</si>
  <si>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</si>
  <si>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</si>
  <si>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</si>
  <si>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</si>
  <si>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</si>
  <si>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</si>
  <si>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</si>
  <si>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</si>
  <si>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</si>
  <si>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</si>
  <si>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</si>
  <si>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</si>
  <si>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</si>
  <si>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</si>
  <si>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</si>
  <si>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</si>
  <si>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</si>
  <si>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</si>
  <si>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</si>
  <si>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</si>
  <si>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</si>
  <si>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</si>
  <si>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</si>
  <si>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</si>
  <si>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</si>
  <si>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</si>
  <si>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</si>
  <si>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</si>
  <si>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</si>
  <si>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</si>
  <si>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</si>
  <si>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</si>
  <si>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</si>
  <si>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</si>
  <si>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</si>
  <si>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</si>
  <si>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</si>
  <si>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</si>
  <si>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</si>
  <si>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</si>
  <si>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</si>
  <si>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</si>
  <si>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</si>
  <si>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</si>
  <si>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</si>
  <si>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</si>
  <si>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</si>
  <si>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</si>
  <si>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</si>
  <si>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</si>
  <si>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</si>
  <si>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</si>
  <si>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</si>
  <si>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</si>
  <si>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</si>
  <si>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</si>
  <si>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</si>
  <si>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</si>
  <si>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</si>
  <si>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</si>
  <si>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</si>
  <si>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</si>
  <si>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</si>
  <si>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</si>
  <si>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</si>
  <si>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</si>
  <si>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</si>
  <si>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</si>
  <si>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</si>
  <si>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</si>
  <si>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</si>
  <si>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</si>
  <si>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</si>
  <si>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</si>
  <si>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</si>
  <si>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</si>
  <si>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</si>
  <si>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</si>
  <si>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</si>
  <si>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</si>
  <si>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</si>
  <si>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</si>
  <si>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</si>
  <si>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</si>
  <si>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</si>
  <si>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</si>
  <si>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</si>
  <si>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</si>
  <si>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</si>
  <si>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</si>
  <si>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</si>
  <si>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</si>
  <si>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</si>
  <si>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</si>
  <si>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</si>
  <si>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</si>
  <si>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</si>
  <si>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</si>
  <si>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</si>
  <si>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</si>
  <si>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</si>
  <si>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</si>
  <si>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</si>
  <si>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</si>
  <si>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</si>
  <si>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</si>
  <si>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</si>
  <si>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</si>
  <si>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</si>
  <si>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</si>
  <si>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</si>
  <si>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</si>
  <si>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</si>
  <si>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</si>
  <si>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</si>
  <si>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</si>
  <si>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</si>
  <si>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</si>
  <si>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</si>
  <si>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</si>
  <si>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</si>
  <si>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</si>
  <si>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</si>
  <si>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</si>
  <si>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</si>
  <si>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</si>
  <si>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</si>
  <si>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</si>
  <si>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</si>
  <si>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</si>
  <si>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</si>
  <si>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</si>
  <si>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</si>
  <si>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</si>
  <si>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</si>
  <si>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</si>
  <si>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</si>
  <si>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</si>
  <si>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</si>
  <si>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</si>
  <si>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</si>
  <si>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</si>
  <si>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</si>
  <si>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</si>
  <si>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</si>
  <si>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</si>
  <si>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</si>
  <si>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</si>
  <si>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</si>
  <si>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</si>
  <si>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</si>
  <si>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</si>
  <si>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</si>
  <si>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</si>
  <si>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</si>
  <si>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</si>
  <si>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</si>
  <si>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</si>
  <si>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</si>
  <si>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</si>
  <si>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</si>
  <si>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</si>
  <si>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</si>
  <si>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</si>
  <si>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</si>
  <si>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</si>
  <si>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</si>
  <si>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</si>
  <si>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</si>
  <si>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</si>
  <si>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</si>
  <si>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</si>
  <si>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</si>
  <si>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</si>
  <si>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</si>
  <si>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</si>
  <si>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</si>
  <si>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</si>
  <si>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</si>
  <si>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</si>
  <si>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</si>
  <si>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</si>
  <si>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</si>
  <si>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</si>
  <si>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</si>
  <si>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</si>
  <si>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</si>
  <si>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</si>
  <si>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</si>
  <si>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</si>
  <si>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</si>
  <si>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</si>
  <si>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</si>
  <si>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</si>
  <si>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</si>
  <si>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</si>
  <si>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</si>
  <si>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</si>
  <si>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</si>
  <si>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</si>
  <si>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</si>
  <si>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</si>
  <si>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</si>
  <si>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</si>
  <si>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</si>
  <si>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</si>
  <si>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</si>
  <si>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</si>
  <si>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</si>
  <si>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</si>
  <si>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</si>
  <si>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</si>
  <si>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</si>
  <si>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</si>
  <si>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</si>
  <si>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</si>
  <si>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</si>
  <si>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</si>
  <si>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</si>
  <si>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</si>
  <si>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</si>
  <si>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</si>
  <si>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</si>
  <si>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</si>
  <si>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</si>
  <si>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</si>
  <si>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</si>
  <si>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</si>
  <si>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</si>
  <si>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</si>
  <si>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</si>
  <si>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</si>
  <si>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</si>
  <si>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</si>
  <si>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</si>
  <si>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</si>
  <si>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</si>
  <si>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</si>
  <si>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</si>
  <si>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</si>
  <si>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</si>
  <si>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</si>
  <si>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</si>
  <si>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</si>
  <si>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</si>
  <si>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</si>
  <si>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</si>
  <si>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</si>
  <si>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</si>
  <si>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</si>
  <si>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</si>
  <si>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</si>
  <si>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</si>
  <si>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</si>
  <si>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</si>
  <si>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</si>
  <si>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</si>
  <si>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</si>
  <si>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</si>
  <si>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</si>
  <si>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</si>
  <si>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</si>
  <si>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</si>
  <si>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</si>
  <si>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</si>
  <si>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</si>
  <si>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</si>
  <si>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</si>
  <si>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</si>
  <si>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</si>
  <si>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</si>
  <si>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</si>
  <si>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</si>
  <si>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</si>
  <si>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</si>
  <si>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</si>
  <si>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</si>
  <si>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</si>
  <si>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</si>
  <si>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</si>
  <si>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</si>
  <si>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</si>
  <si>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</si>
  <si>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</si>
  <si>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</si>
  <si>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</si>
  <si>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</si>
  <si>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</si>
  <si>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</si>
  <si>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</si>
  <si>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</si>
  <si>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</si>
  <si>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</si>
  <si>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</si>
  <si>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</si>
  <si>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</si>
  <si>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</si>
  <si>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</si>
  <si>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</si>
  <si>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</si>
  <si>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</si>
  <si>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</si>
  <si>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</si>
  <si>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</si>
  <si>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</si>
  <si>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</si>
  <si>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</si>
  <si>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</si>
  <si>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</si>
  <si>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</si>
  <si>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</si>
  <si>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</si>
  <si>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</si>
  <si>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</si>
  <si>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</si>
  <si>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</si>
  <si>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</si>
  <si>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</si>
  <si>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</si>
  <si>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</si>
  <si>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</si>
  <si>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</si>
  <si>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</si>
  <si>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</si>
  <si>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</si>
  <si>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</si>
  <si>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</si>
  <si>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</si>
  <si>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</si>
  <si>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</si>
  <si>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</si>
  <si>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</si>
  <si>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</si>
  <si>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</si>
  <si>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</si>
  <si>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</si>
  <si>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</si>
  <si>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</si>
  <si>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</si>
  <si>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</si>
  <si>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</si>
  <si>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</si>
  <si>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</si>
  <si>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</si>
  <si>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</si>
  <si>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</si>
  <si>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</si>
  <si>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</si>
  <si>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</si>
  <si>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</si>
  <si>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</si>
  <si>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</si>
  <si>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</si>
  <si>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</si>
  <si>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</si>
  <si>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</si>
  <si>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</si>
  <si>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</si>
  <si>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</si>
  <si>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</si>
  <si>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</si>
  <si>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</si>
  <si>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</si>
  <si>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</si>
  <si>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</si>
  <si>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</si>
  <si>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</si>
  <si>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</si>
  <si>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</si>
  <si>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</si>
  <si>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</si>
  <si>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</si>
  <si>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</si>
  <si>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</si>
  <si>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</si>
  <si>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</si>
  <si>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</si>
  <si>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</si>
  <si>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</si>
  <si>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</si>
  <si>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</si>
  <si>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</si>
  <si>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</si>
  <si>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</si>
  <si>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</si>
  <si>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</si>
  <si>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</si>
  <si>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</si>
  <si>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</si>
  <si>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</si>
  <si>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</si>
  <si>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</si>
  <si>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</si>
  <si>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</si>
  <si>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</si>
  <si>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</si>
  <si>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</si>
  <si>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</si>
  <si>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</si>
  <si>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</si>
  <si>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</si>
  <si>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</si>
  <si>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</si>
  <si>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</si>
  <si>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</si>
  <si>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</si>
  <si>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</si>
  <si>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</si>
  <si>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</si>
  <si>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</si>
  <si>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</si>
  <si>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</si>
  <si>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</si>
  <si>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</si>
  <si>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</si>
  <si>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</si>
  <si>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</si>
  <si>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</si>
  <si>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</si>
  <si>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</si>
  <si>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</si>
  <si>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</si>
  <si>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</si>
  <si>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</si>
  <si>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</si>
  <si>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</si>
  <si>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</si>
  <si>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</si>
  <si>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</si>
  <si>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</si>
  <si>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</si>
  <si>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</si>
  <si>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</si>
  <si>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</si>
  <si>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</si>
  <si>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</si>
  <si>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</si>
  <si>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</si>
  <si>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</si>
  <si>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</si>
  <si>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</si>
  <si>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</si>
  <si>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</si>
  <si>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</si>
  <si>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</si>
  <si>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</si>
  <si>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</si>
  <si>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</si>
  <si>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</si>
  <si>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</si>
  <si>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</si>
  <si>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</si>
  <si>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</si>
  <si>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</si>
  <si>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</si>
  <si>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</si>
  <si>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</si>
  <si>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</si>
  <si>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</si>
  <si>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</si>
  <si>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</si>
  <si>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</si>
  <si>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</si>
  <si>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</si>
  <si>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</si>
  <si>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</si>
  <si>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</si>
  <si>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</si>
  <si>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</si>
  <si>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</si>
  <si>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</si>
  <si>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</si>
  <si>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</si>
  <si>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</si>
  <si>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</si>
  <si>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</si>
  <si>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</si>
  <si>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</si>
  <si>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</si>
  <si>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</si>
  <si>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</si>
  <si>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</si>
  <si>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</si>
  <si>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</si>
  <si>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</si>
  <si>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</si>
  <si>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</si>
  <si>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</si>
  <si>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</si>
  <si>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</si>
  <si>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</si>
  <si>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</si>
  <si>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</si>
  <si>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</si>
  <si>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</si>
  <si>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</si>
  <si>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</si>
  <si>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</si>
  <si>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</si>
  <si>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</si>
  <si>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</si>
  <si>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</si>
  <si>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</si>
  <si>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</si>
  <si>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</si>
  <si>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</si>
  <si>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</si>
  <si>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</si>
  <si>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</si>
  <si>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</si>
  <si>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</si>
  <si>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</si>
  <si>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</si>
  <si>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</si>
  <si>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</si>
  <si>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</si>
  <si>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</si>
  <si>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</si>
  <si>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</si>
  <si>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</si>
  <si>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</si>
  <si>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</si>
  <si>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</si>
  <si>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</si>
  <si>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</si>
  <si>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</si>
  <si>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</si>
  <si>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</si>
  <si>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</si>
  <si>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</si>
  <si>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</si>
  <si>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</si>
  <si>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</si>
  <si>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</si>
  <si>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</si>
  <si>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</si>
  <si>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</si>
  <si>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</si>
  <si>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</si>
  <si>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</si>
  <si>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</si>
  <si>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</si>
  <si>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</si>
  <si>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</si>
  <si>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</si>
  <si>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</si>
  <si>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</si>
  <si>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</si>
  <si>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</si>
  <si>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</si>
  <si>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</si>
  <si>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</si>
  <si>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</si>
  <si>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</si>
  <si>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</si>
  <si>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</si>
  <si>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</si>
  <si>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</si>
  <si>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</si>
  <si>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</si>
  <si>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</si>
  <si>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</si>
  <si>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</si>
  <si>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</si>
  <si>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</si>
  <si>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</si>
  <si>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</si>
  <si>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</si>
  <si>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</si>
  <si>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</si>
  <si>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</si>
  <si>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</si>
  <si>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</si>
  <si>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</si>
  <si>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</si>
  <si>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</si>
  <si>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</si>
  <si>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</si>
  <si>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</si>
  <si>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</si>
  <si>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</si>
  <si>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</si>
  <si>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</si>
  <si>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</si>
  <si>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</si>
  <si>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</si>
  <si>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</si>
  <si>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</si>
  <si>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</si>
  <si>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</si>
  <si>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</si>
  <si>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</si>
  <si>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</si>
  <si>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</si>
  <si>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</si>
  <si>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</si>
  <si>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</si>
  <si>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</si>
  <si>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</si>
  <si>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</si>
  <si>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</si>
  <si>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</si>
  <si>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</si>
  <si>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</si>
  <si>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</si>
  <si>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</si>
  <si>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</si>
  <si>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</si>
  <si>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</si>
  <si>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</si>
  <si>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</si>
  <si>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</si>
  <si>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</si>
  <si>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</si>
  <si>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</si>
  <si>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</si>
  <si>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</si>
  <si>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</si>
  <si>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</si>
  <si>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</si>
  <si>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</si>
  <si>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</si>
  <si>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</si>
  <si>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</si>
  <si>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</si>
  <si>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</si>
  <si>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</si>
  <si>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</si>
  <si>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</si>
  <si>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</si>
  <si>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</si>
  <si>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</si>
  <si>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</si>
  <si>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</si>
  <si>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</si>
  <si>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</si>
  <si>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</si>
  <si>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</si>
  <si>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</si>
  <si>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</si>
  <si>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</si>
  <si>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</si>
  <si>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</si>
  <si>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</si>
  <si>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</si>
  <si>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</si>
  <si>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</si>
  <si>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</si>
  <si>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</si>
  <si>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</si>
  <si>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</si>
  <si>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</si>
  <si>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</si>
  <si>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</si>
  <si>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</si>
  <si>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</si>
  <si>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</si>
  <si>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</si>
  <si>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</si>
  <si>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</si>
  <si>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</si>
  <si>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</si>
  <si>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</si>
  <si>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</si>
  <si>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</si>
  <si>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</si>
  <si>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</si>
  <si>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</si>
  <si>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</si>
  <si>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</si>
  <si>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</si>
  <si>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</si>
  <si>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</si>
  <si>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</si>
  <si>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</si>
  <si>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</si>
  <si>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</si>
  <si>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</si>
  <si>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</si>
  <si>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</si>
  <si>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</si>
  <si>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</si>
  <si>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</si>
  <si>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</si>
  <si>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</si>
  <si>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</si>
  <si>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</si>
  <si>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</si>
  <si>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</si>
  <si>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</si>
  <si>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</si>
  <si>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</si>
  <si>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</si>
  <si>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</si>
  <si>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</si>
  <si>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</si>
  <si>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</si>
  <si>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</si>
  <si>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</si>
  <si>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</si>
  <si>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</si>
  <si>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</si>
  <si>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</si>
  <si>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</si>
  <si>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</si>
  <si>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</si>
  <si>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</si>
  <si>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</si>
  <si>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</si>
  <si>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</si>
  <si>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</si>
  <si>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</si>
  <si>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</si>
  <si>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</si>
  <si>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</si>
  <si>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</si>
  <si>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</si>
  <si>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</si>
  <si>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</si>
  <si>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</si>
  <si>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</si>
  <si>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</si>
  <si>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</si>
  <si>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</si>
  <si>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</si>
  <si>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</si>
  <si>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</si>
  <si>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</si>
  <si>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</si>
  <si>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</si>
  <si>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</si>
  <si>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</si>
  <si>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</si>
  <si>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</si>
  <si>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</si>
  <si>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</si>
  <si>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</si>
  <si>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</si>
  <si>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</si>
  <si>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</si>
  <si>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</si>
  <si>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</si>
  <si>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</si>
  <si>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</si>
  <si>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</si>
  <si>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</si>
  <si>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</si>
  <si>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</si>
  <si>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</si>
  <si>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</si>
  <si>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</si>
  <si>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</si>
  <si>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</si>
  <si>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</si>
  <si>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</si>
  <si>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</si>
  <si>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</si>
  <si>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</si>
  <si>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</si>
  <si>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</si>
  <si>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</si>
  <si>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</si>
  <si>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</si>
  <si>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</si>
  <si>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</si>
  <si>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</si>
  <si>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</si>
  <si>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</si>
  <si>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</si>
  <si>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</si>
  <si>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</si>
  <si>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</si>
  <si>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</si>
  <si>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</si>
  <si>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</si>
  <si>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</si>
  <si>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</si>
  <si>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</si>
  <si>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</si>
  <si>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</si>
  <si>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</si>
  <si>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</si>
  <si>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</si>
  <si>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</si>
  <si>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</si>
  <si>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</si>
  <si>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</si>
  <si>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</si>
  <si>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</si>
  <si>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</si>
  <si>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</si>
  <si>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</si>
  <si>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</si>
  <si>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</si>
  <si>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</si>
  <si>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</si>
  <si>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</si>
  <si>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</si>
  <si>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</si>
  <si>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</si>
  <si>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</si>
  <si>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</si>
  <si>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</si>
  <si>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</si>
  <si>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</si>
  <si>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</si>
  <si>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</si>
  <si>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</si>
  <si>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</si>
  <si>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</si>
  <si>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</si>
  <si>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</si>
  <si>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</si>
  <si>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</si>
  <si>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</si>
  <si>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</si>
  <si>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</si>
  <si>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</si>
  <si>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</si>
  <si>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</si>
  <si>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</si>
  <si>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</si>
  <si>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</si>
  <si>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</si>
  <si>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</si>
  <si>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</si>
  <si>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</si>
  <si>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</si>
  <si>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</si>
  <si>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</si>
  <si>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</si>
  <si>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</si>
  <si>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</si>
  <si>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</si>
  <si>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</si>
  <si>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</si>
  <si>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</si>
  <si>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</si>
  <si>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</si>
  <si>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</si>
  <si>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</si>
  <si>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</si>
  <si>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</si>
  <si>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</si>
  <si>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</si>
  <si>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</si>
  <si>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</si>
  <si>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</si>
  <si>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</si>
  <si>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</si>
  <si>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</si>
  <si>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</si>
  <si>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</si>
  <si>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</si>
  <si>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</si>
  <si>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</si>
  <si>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</si>
  <si>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</si>
  <si>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</si>
  <si>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</si>
  <si>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</si>
  <si>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</si>
  <si>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</si>
  <si>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</si>
  <si>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</si>
  <si>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</si>
  <si>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</si>
  <si>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</si>
  <si>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</si>
  <si>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</si>
  <si>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</si>
  <si>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</si>
  <si>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</si>
  <si>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</si>
  <si>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</si>
  <si>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</si>
  <si>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</si>
  <si>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</si>
  <si>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</si>
  <si>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</si>
  <si>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</si>
  <si>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</si>
  <si>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</si>
  <si>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</si>
  <si>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</si>
  <si>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</si>
  <si>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</si>
  <si>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</si>
  <si>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</si>
  <si>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</si>
  <si>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</si>
  <si>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</si>
  <si>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</si>
  <si>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</si>
  <si>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</si>
  <si>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</si>
  <si>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</si>
  <si>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</si>
  <si>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</si>
  <si>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</si>
  <si>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</si>
  <si>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</si>
  <si>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</si>
  <si>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</si>
  <si>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</si>
  <si>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</si>
  <si>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</si>
  <si>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</si>
  <si>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</si>
  <si>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</si>
  <si>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</si>
  <si>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</si>
  <si>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</si>
  <si>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</si>
  <si>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</si>
  <si>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</si>
  <si>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</si>
  <si>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</si>
  <si>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</si>
  <si>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</si>
  <si>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</si>
  <si>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</si>
  <si>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</si>
  <si>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</si>
  <si>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</si>
  <si>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</si>
  <si>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</si>
  <si>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</si>
  <si>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</si>
  <si>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</si>
  <si>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</si>
  <si>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</si>
  <si>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</si>
  <si>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</si>
  <si>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</si>
  <si>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</si>
  <si>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</si>
  <si>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</si>
  <si>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</si>
  <si>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</si>
  <si>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</si>
  <si>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</si>
  <si>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</si>
  <si>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</si>
  <si>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</si>
  <si>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</si>
  <si>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</si>
  <si>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</si>
  <si>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</si>
  <si>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</si>
  <si>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</si>
  <si>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</si>
  <si>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</si>
  <si>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</si>
  <si>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</si>
  <si>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</si>
  <si>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</si>
  <si>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</si>
  <si>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</si>
  <si>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</si>
  <si>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</si>
  <si>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</si>
  <si>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</si>
  <si>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</si>
  <si>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</si>
  <si>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</si>
  <si>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</si>
  <si>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</si>
  <si>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</si>
  <si>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</si>
  <si>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</si>
  <si>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</si>
  <si>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</si>
  <si>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</si>
  <si>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</si>
  <si>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</si>
  <si>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</si>
  <si>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</si>
  <si>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</si>
  <si>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</si>
  <si>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</si>
  <si>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</si>
  <si>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</si>
  <si>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</si>
  <si>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</si>
  <si>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</si>
  <si>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</si>
  <si>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</si>
  <si>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</si>
  <si>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</si>
  <si>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</si>
  <si>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</si>
  <si>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</si>
  <si>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</si>
  <si>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</si>
  <si>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</si>
  <si>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</si>
  <si>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</si>
  <si>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</si>
  <si>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</si>
  <si>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</si>
  <si>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</si>
  <si>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</si>
  <si>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</si>
  <si>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</si>
  <si>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</si>
  <si>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</si>
  <si>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</si>
  <si>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</si>
  <si>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</si>
  <si>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</si>
  <si>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</si>
  <si>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</si>
  <si>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</si>
  <si>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</si>
  <si>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</si>
  <si>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</si>
  <si>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</si>
  <si>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</si>
  <si>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</si>
  <si>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</si>
  <si>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</si>
  <si>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</si>
  <si>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</si>
  <si>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</si>
  <si>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</si>
  <si>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</si>
  <si>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</si>
  <si>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</si>
  <si>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</si>
  <si>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</si>
  <si>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</si>
  <si>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</si>
  <si>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</si>
  <si>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</si>
  <si>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</si>
  <si>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</si>
  <si>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</si>
  <si>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</si>
  <si>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</si>
  <si>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</si>
  <si>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</si>
  <si>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</si>
  <si>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</si>
  <si>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</si>
  <si>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</si>
  <si>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</si>
  <si>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</si>
  <si>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</si>
  <si>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</si>
  <si>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</si>
  <si>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</si>
  <si>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</si>
  <si>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</si>
  <si>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</si>
  <si>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</si>
  <si>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</si>
  <si>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</si>
  <si>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</si>
  <si>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</si>
  <si>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</si>
  <si>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</si>
  <si>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</si>
  <si>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</si>
  <si>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</si>
  <si>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</si>
  <si>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</si>
  <si>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</si>
  <si>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</si>
  <si>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</si>
  <si>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</si>
  <si>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</si>
  <si>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</si>
  <si>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</si>
  <si>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</si>
  <si>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</si>
  <si>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</si>
  <si>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</si>
  <si>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</si>
  <si>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</si>
  <si>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</si>
  <si>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</si>
  <si>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</si>
  <si>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</si>
  <si>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</si>
  <si>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</si>
  <si>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</si>
  <si>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</si>
  <si>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</si>
  <si>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</si>
  <si>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</si>
  <si>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</si>
  <si>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</si>
  <si>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</si>
  <si>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</si>
  <si>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</si>
  <si>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</si>
  <si>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</si>
  <si>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</si>
  <si>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</si>
  <si>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</si>
  <si>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</si>
  <si>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</si>
  <si>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</si>
  <si>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</si>
  <si>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</si>
  <si>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</si>
  <si>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</si>
  <si>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</si>
  <si>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</si>
  <si>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</si>
  <si>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</si>
  <si>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</si>
  <si>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</si>
  <si>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</si>
  <si>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</si>
  <si>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</si>
  <si>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</si>
  <si>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</si>
  <si>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</si>
  <si>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</si>
  <si>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</si>
  <si>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</si>
  <si>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</si>
  <si>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</si>
  <si>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</si>
  <si>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</si>
  <si>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</si>
  <si>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</si>
  <si>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</si>
  <si>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</si>
  <si>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</si>
  <si>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</si>
  <si>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</si>
  <si>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</si>
  <si>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</si>
  <si>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</si>
  <si>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</si>
  <si>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</si>
  <si>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</si>
  <si>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</si>
  <si>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</si>
  <si>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</si>
  <si>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</si>
  <si>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</si>
  <si>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</si>
  <si>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</si>
  <si>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</si>
  <si>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</si>
  <si>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</si>
  <si>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</si>
  <si>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</si>
  <si>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</si>
  <si>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</si>
  <si>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</si>
  <si>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</si>
  <si>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</si>
  <si>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</si>
  <si>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</si>
  <si>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</si>
  <si>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</si>
  <si>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</si>
  <si>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</si>
  <si>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</si>
  <si>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</si>
  <si>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</si>
  <si>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</si>
  <si>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</si>
  <si>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</si>
  <si>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</si>
  <si>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</si>
  <si>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</si>
  <si>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</si>
  <si>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</si>
  <si>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</si>
  <si>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</si>
  <si>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</si>
  <si>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</si>
  <si>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</si>
  <si>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</si>
  <si>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</si>
  <si>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</si>
  <si>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</si>
  <si>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</si>
  <si>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</si>
  <si>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</si>
  <si>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</si>
  <si>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</si>
  <si>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</si>
  <si>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</si>
  <si>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</si>
  <si>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</si>
  <si>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</si>
  <si>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</si>
  <si>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</si>
  <si>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</si>
  <si>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</si>
  <si>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</si>
  <si>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</si>
  <si>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</si>
  <si>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</si>
  <si>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</si>
  <si>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</si>
  <si>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</si>
  <si>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</si>
  <si>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</si>
  <si>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</si>
  <si>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</si>
  <si>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</si>
  <si>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</si>
  <si>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</si>
  <si>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</si>
  <si>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</si>
  <si>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</si>
  <si>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</si>
  <si>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</si>
  <si>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</si>
  <si>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</si>
  <si>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</si>
  <si>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</si>
  <si>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</si>
  <si>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</si>
  <si>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</si>
  <si>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</si>
  <si>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</si>
  <si>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</si>
  <si>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</si>
  <si>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</si>
  <si>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</si>
  <si>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</si>
  <si>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</si>
  <si>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</si>
  <si>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</si>
  <si>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</si>
  <si>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</si>
  <si>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</si>
  <si>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</si>
  <si>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</si>
  <si>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</si>
  <si>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</si>
  <si>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</si>
  <si>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</si>
  <si>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</si>
  <si>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</si>
  <si>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</si>
  <si>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</si>
  <si>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</si>
  <si>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</si>
  <si>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</si>
  <si>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</si>
  <si>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</si>
  <si>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</si>
  <si>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</si>
  <si>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</si>
  <si>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</si>
  <si>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</si>
  <si>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</si>
  <si>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</si>
  <si>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</si>
  <si>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</si>
  <si>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</si>
  <si>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</si>
  <si>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</si>
  <si>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</si>
  <si>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</si>
  <si>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</si>
  <si>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</si>
  <si>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</si>
  <si>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</si>
  <si>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</si>
  <si>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</si>
  <si>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</si>
  <si>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</si>
  <si>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</si>
  <si>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</si>
  <si>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</si>
  <si>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</si>
  <si>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</si>
  <si>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</si>
  <si>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</si>
  <si>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</si>
  <si>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</si>
  <si>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</si>
  <si>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</si>
  <si>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</si>
  <si>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</si>
  <si>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</si>
  <si>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</si>
  <si>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</si>
  <si>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</si>
  <si>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</si>
  <si>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</si>
  <si>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</si>
  <si>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</si>
  <si>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</si>
  <si>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</si>
  <si>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</si>
  <si>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</si>
  <si>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</si>
  <si>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</si>
  <si>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</si>
  <si>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</si>
  <si>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</si>
  <si>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</si>
  <si>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</si>
  <si>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</si>
  <si>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</si>
  <si>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</si>
  <si>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</si>
  <si>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</si>
  <si>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</si>
  <si>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</si>
  <si>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</si>
  <si>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</si>
  <si>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</si>
  <si>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</si>
  <si>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</si>
  <si>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</si>
  <si>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</si>
  <si>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</si>
  <si>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</si>
  <si>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</si>
  <si>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</si>
  <si>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</si>
  <si>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</si>
  <si>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</si>
  <si>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</si>
  <si>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</si>
  <si>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</si>
  <si>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</si>
  <si>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</si>
  <si>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</si>
  <si>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</si>
  <si>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</si>
  <si>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</si>
  <si>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</si>
  <si>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</si>
  <si>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</si>
  <si>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</si>
  <si>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</si>
  <si>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</si>
  <si>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</si>
  <si>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</si>
  <si>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</si>
  <si>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</si>
  <si>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</si>
  <si>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</si>
  <si>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</si>
  <si>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</si>
  <si>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</si>
  <si>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</si>
  <si>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</si>
  <si>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</si>
  <si>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</si>
  <si>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</si>
  <si>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</si>
  <si>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</si>
  <si>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</si>
  <si>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</si>
  <si>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</si>
  <si>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</si>
  <si>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</si>
  <si>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</si>
  <si>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</si>
  <si>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</si>
  <si>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</si>
  <si>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</si>
  <si>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</si>
  <si>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</si>
  <si>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</si>
  <si>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</si>
  <si>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</si>
  <si>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</si>
  <si>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</si>
  <si>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</si>
  <si>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</si>
  <si>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</si>
  <si>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</si>
  <si>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</si>
  <si>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</si>
  <si>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</si>
  <si>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</si>
  <si>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</si>
  <si>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</si>
  <si>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</si>
  <si>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</si>
  <si>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</si>
  <si>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</si>
  <si>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</si>
  <si>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</si>
  <si>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</si>
  <si>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</si>
  <si>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</si>
  <si>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</si>
  <si>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</si>
  <si>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</si>
  <si>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</si>
  <si>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</si>
  <si>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</si>
  <si>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</si>
  <si>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</si>
  <si>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</si>
  <si>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</si>
  <si>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</si>
  <si>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</si>
  <si>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</si>
  <si>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</si>
  <si>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</si>
  <si>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</si>
  <si>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</si>
  <si>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</si>
  <si>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</si>
  <si>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</si>
  <si>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</si>
  <si>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</si>
  <si>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</si>
  <si>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</si>
  <si>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</si>
  <si>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</si>
  <si>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</si>
  <si>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</si>
  <si>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</si>
  <si>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</si>
  <si>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</si>
  <si>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</si>
  <si>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</si>
  <si>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</si>
  <si>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</si>
  <si>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</si>
  <si>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</si>
  <si>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</si>
  <si>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</si>
  <si>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</si>
  <si>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</si>
  <si>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</si>
  <si>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</si>
  <si>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</si>
  <si>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</si>
  <si>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</si>
  <si>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</si>
  <si>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</si>
  <si>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</si>
  <si>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</si>
  <si>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</si>
  <si>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</si>
  <si>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</si>
  <si>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</si>
  <si>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</si>
  <si>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</si>
  <si>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</si>
  <si>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</si>
  <si>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</si>
  <si>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</si>
  <si>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</si>
  <si>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</si>
  <si>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</si>
  <si>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</si>
  <si>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</si>
  <si>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</si>
  <si>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</si>
  <si>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</si>
  <si>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</si>
  <si>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</si>
  <si>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</si>
  <si>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</si>
  <si>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</si>
  <si>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</si>
  <si>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</si>
  <si>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</si>
  <si>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</si>
  <si>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</si>
  <si>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</si>
  <si>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</si>
  <si>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</si>
  <si>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</si>
  <si>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</si>
  <si>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</si>
  <si>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</si>
  <si>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</si>
  <si>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</si>
  <si>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</si>
  <si>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</si>
  <si>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</si>
  <si>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</si>
  <si>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</si>
  <si>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</si>
  <si>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</si>
  <si>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</si>
  <si>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</si>
  <si>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</si>
  <si>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</si>
  <si>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</si>
  <si>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</si>
  <si>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</si>
  <si>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</si>
  <si>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</si>
  <si>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</si>
  <si>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</si>
  <si>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</si>
  <si>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</si>
  <si>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</si>
  <si>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</si>
  <si>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</si>
  <si>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</si>
  <si>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</si>
  <si>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</si>
  <si>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</si>
  <si>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</si>
  <si>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</si>
  <si>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</si>
  <si>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</si>
  <si>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</si>
  <si>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</si>
  <si>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</si>
  <si>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</si>
  <si>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</si>
  <si>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</si>
  <si>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</si>
  <si>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</si>
  <si>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</si>
  <si>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</si>
  <si>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</si>
  <si>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</si>
  <si>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</si>
  <si>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</si>
  <si>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</si>
  <si>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</si>
  <si>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</si>
  <si>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</si>
  <si>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</si>
  <si>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</si>
  <si>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</si>
  <si>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</si>
  <si>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</si>
  <si>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</si>
  <si>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</si>
  <si>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</si>
  <si>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</si>
  <si>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</si>
  <si>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</si>
  <si>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</si>
  <si>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</si>
  <si>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</si>
  <si>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</si>
  <si>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</si>
  <si>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</si>
  <si>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</si>
  <si>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</si>
  <si>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</si>
  <si>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</si>
  <si>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</si>
  <si>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</si>
  <si>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</si>
  <si>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</si>
  <si>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</si>
  <si>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</si>
  <si>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</si>
  <si>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</si>
  <si>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</si>
  <si>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</si>
  <si>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</si>
  <si>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</si>
  <si>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</si>
  <si>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</si>
  <si>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</si>
  <si>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</si>
  <si>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</si>
  <si>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</si>
  <si>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</si>
  <si>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</si>
  <si>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</si>
  <si>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</si>
  <si>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</si>
  <si>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</si>
  <si>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</si>
  <si>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</si>
  <si>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</si>
  <si>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</si>
  <si>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</si>
  <si>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</si>
  <si>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</si>
  <si>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</si>
  <si>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</si>
  <si>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</si>
  <si>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</si>
  <si>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</si>
  <si>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</si>
  <si>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</si>
  <si>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</si>
  <si>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</si>
  <si>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</si>
  <si>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</si>
  <si>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</si>
  <si>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</si>
  <si>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</si>
  <si>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</si>
  <si>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</si>
  <si>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</si>
  <si>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</si>
  <si>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</si>
  <si>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</si>
  <si>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</si>
  <si>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</si>
  <si>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</si>
  <si>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</si>
  <si>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</si>
  <si>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</si>
  <si>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</si>
  <si>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</si>
  <si>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</si>
  <si>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</si>
  <si>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</si>
  <si>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</si>
  <si>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</si>
  <si>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</si>
  <si>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</si>
  <si>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</si>
  <si>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</si>
  <si>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</si>
  <si>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</si>
  <si>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</si>
  <si>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</si>
  <si>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</si>
  <si>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</si>
  <si>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</si>
  <si>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</si>
  <si>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</si>
  <si>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</si>
  <si>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</si>
  <si>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</si>
  <si>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</si>
  <si>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</si>
  <si>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</si>
  <si>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</si>
  <si>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</si>
  <si>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</si>
  <si>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</si>
  <si>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</si>
  <si>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</si>
  <si>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</si>
  <si>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</si>
  <si>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</si>
  <si>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</si>
  <si>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</si>
  <si>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</si>
  <si>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</si>
  <si>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</si>
  <si>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</si>
  <si>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</si>
  <si>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</si>
  <si>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</si>
  <si>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</si>
  <si>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</si>
  <si>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</si>
  <si>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</si>
  <si>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</si>
  <si>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</si>
  <si>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</si>
  <si>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</si>
  <si>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</si>
  <si>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</si>
  <si>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</si>
  <si>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</si>
  <si>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</si>
  <si>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</si>
  <si>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</si>
  <si>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</si>
  <si>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</si>
  <si>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</si>
  <si>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</si>
  <si>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</si>
  <si>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</si>
  <si>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</si>
  <si>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</si>
  <si>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</si>
  <si>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</si>
  <si>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</si>
  <si>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</si>
  <si>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</si>
  <si>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</si>
  <si>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</si>
  <si>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</si>
  <si>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</si>
  <si>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</si>
  <si>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</si>
  <si>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</si>
  <si>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</si>
  <si>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</si>
  <si>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</si>
  <si>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</si>
  <si>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</si>
  <si>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</si>
  <si>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</si>
  <si>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</si>
  <si>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</si>
  <si>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</si>
  <si>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</si>
  <si>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</si>
  <si>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</si>
  <si>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</si>
  <si>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</si>
  <si>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</si>
  <si>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</si>
  <si>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</si>
  <si>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</si>
  <si>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</si>
  <si>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</si>
  <si>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</si>
  <si>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</si>
  <si>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</si>
  <si>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</si>
  <si>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</si>
  <si>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</si>
  <si>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</si>
  <si>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</si>
  <si>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</si>
  <si>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</si>
  <si>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</si>
  <si>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</si>
  <si>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</si>
  <si>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</si>
  <si>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</si>
  <si>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</si>
  <si>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</si>
  <si>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</si>
  <si>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</si>
  <si>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</si>
  <si>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</si>
  <si>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</si>
  <si>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</si>
  <si>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</si>
  <si>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</si>
  <si>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</si>
  <si>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</si>
  <si>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</si>
  <si>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</si>
  <si>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</si>
  <si>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</si>
  <si>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</si>
  <si>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</si>
  <si>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</si>
  <si>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</si>
  <si>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</si>
  <si>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</si>
  <si>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</si>
  <si>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</si>
  <si>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</si>
  <si>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</si>
  <si>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</si>
  <si>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</si>
  <si>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</si>
  <si>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</si>
  <si>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</si>
  <si>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</si>
  <si>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</si>
  <si>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</si>
  <si>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</si>
  <si>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</si>
  <si>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</si>
  <si>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</si>
  <si>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</si>
  <si>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</si>
  <si>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</si>
  <si>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</si>
  <si>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</si>
  <si>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</si>
  <si>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</si>
  <si>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</si>
  <si>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</si>
  <si>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</si>
  <si>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</si>
  <si>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</si>
  <si>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</si>
  <si>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</si>
  <si>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</si>
  <si>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</si>
  <si>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</si>
  <si>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</si>
  <si>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</si>
  <si>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</si>
  <si>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</si>
  <si>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</si>
  <si>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</si>
  <si>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</si>
  <si>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</si>
  <si>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</si>
  <si>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</si>
  <si>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</si>
  <si>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</si>
  <si>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</si>
  <si>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</si>
  <si>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</si>
  <si>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</si>
  <si>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</si>
  <si>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</si>
  <si>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</si>
  <si>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</si>
  <si>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</si>
  <si>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</si>
  <si>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</si>
  <si>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</si>
  <si>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</si>
  <si>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</si>
  <si>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</si>
  <si>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</si>
  <si>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</si>
  <si>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</si>
  <si>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</si>
  <si>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</si>
  <si>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</si>
  <si>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</si>
  <si>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</si>
  <si>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</si>
  <si>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</si>
  <si>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</si>
  <si>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</si>
  <si>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</si>
  <si>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</si>
  <si>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</si>
  <si>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</si>
  <si>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</si>
  <si>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</si>
  <si>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</si>
  <si>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</si>
  <si>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</si>
  <si>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</si>
  <si>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</si>
  <si>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</si>
  <si>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</si>
  <si>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</si>
  <si>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</si>
  <si>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</si>
  <si>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</si>
  <si>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</si>
  <si>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</si>
  <si>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</si>
  <si>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</si>
  <si>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</si>
  <si>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</si>
  <si>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</si>
  <si>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</si>
  <si>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</si>
  <si>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</si>
  <si>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</si>
  <si>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</si>
  <si>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</si>
  <si>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</si>
  <si>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</si>
  <si>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</si>
  <si>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</si>
  <si>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</si>
  <si>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</si>
  <si>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</si>
  <si>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</si>
  <si>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</si>
  <si>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</si>
  <si>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</si>
  <si>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</si>
  <si>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</si>
  <si>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</si>
  <si>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</si>
  <si>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</si>
  <si>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</si>
  <si>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</si>
  <si>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</si>
  <si>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</si>
  <si>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</si>
  <si>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</si>
  <si>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</si>
  <si>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</si>
  <si>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</si>
  <si>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</si>
  <si>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</si>
  <si>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</si>
  <si>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</si>
  <si>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</si>
  <si>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</si>
  <si>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</si>
  <si>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</si>
  <si>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</si>
  <si>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</si>
  <si>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</si>
  <si>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</si>
  <si>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</si>
  <si>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</si>
  <si>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</si>
  <si>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</si>
  <si>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</si>
  <si>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</si>
  <si>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</si>
  <si>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</si>
  <si>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</si>
  <si>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</si>
  <si>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</si>
  <si>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</si>
  <si>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</si>
  <si>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</si>
  <si>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</si>
  <si>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</si>
  <si>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</si>
  <si>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</si>
  <si>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</si>
  <si>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</si>
  <si>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</si>
  <si>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</si>
  <si>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</si>
  <si>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</si>
  <si>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</si>
  <si>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</si>
  <si>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</si>
  <si>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</si>
  <si>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</si>
  <si>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</si>
  <si>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</si>
  <si>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</si>
  <si>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</si>
  <si>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</si>
  <si>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</si>
  <si>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</si>
  <si>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</si>
  <si>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</si>
  <si>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</si>
  <si>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</si>
  <si>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</si>
  <si>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</si>
  <si>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</si>
  <si>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</si>
  <si>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</si>
  <si>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</si>
  <si>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</si>
  <si>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</si>
  <si>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</si>
  <si>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</si>
  <si>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</si>
  <si>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</si>
  <si>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</si>
  <si>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</si>
  <si>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</si>
  <si>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</si>
  <si>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</si>
  <si>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</si>
  <si>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</si>
  <si>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</si>
  <si>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</si>
  <si>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</si>
  <si>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</si>
  <si>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</si>
  <si>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</si>
  <si>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</si>
  <si>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</si>
  <si>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</si>
  <si>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</si>
  <si>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</si>
  <si>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</si>
  <si>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</si>
  <si>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</si>
  <si>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</si>
  <si>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</si>
  <si>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</si>
  <si>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</si>
  <si>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</si>
  <si>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</si>
  <si>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</si>
  <si>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</si>
  <si>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</si>
  <si>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</si>
  <si>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</si>
  <si>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</si>
  <si>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</si>
  <si>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</si>
  <si>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</si>
  <si>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</si>
  <si>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</si>
  <si>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</si>
  <si>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</si>
  <si>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</si>
  <si>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</si>
  <si>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</si>
  <si>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</si>
  <si>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</si>
  <si>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</si>
  <si>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</si>
  <si>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</si>
  <si>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</si>
  <si>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</si>
  <si>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</si>
  <si>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</si>
  <si>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</si>
  <si>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</si>
  <si>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</si>
  <si>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</si>
  <si>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</si>
  <si>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</si>
  <si>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</si>
  <si>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</si>
  <si>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</si>
  <si>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</si>
  <si>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</si>
  <si>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</si>
  <si>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</si>
  <si>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</si>
  <si>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</si>
  <si>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</si>
  <si>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</si>
  <si>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</si>
  <si>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</si>
  <si>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</si>
  <si>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</si>
  <si>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</si>
  <si>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</si>
  <si>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</si>
  <si>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</si>
  <si>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</si>
  <si>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</si>
  <si>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</si>
  <si>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</si>
  <si>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</si>
  <si>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</si>
  <si>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</si>
  <si>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</si>
  <si>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</si>
  <si>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</si>
  <si>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</si>
  <si>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</si>
  <si>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</si>
  <si>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</si>
  <si>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</si>
  <si>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</si>
  <si>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</si>
  <si>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</si>
  <si>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</si>
  <si>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</si>
  <si>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</si>
  <si>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</si>
  <si>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</si>
  <si>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</si>
  <si>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</si>
  <si>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</si>
  <si>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</si>
  <si>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</si>
  <si>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</si>
  <si>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</si>
  <si>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</si>
  <si>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</si>
  <si>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</si>
  <si>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</si>
  <si>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</si>
  <si>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</si>
  <si>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</si>
  <si>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</si>
  <si>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</si>
  <si>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</si>
  <si>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</si>
  <si>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</si>
  <si>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</si>
  <si>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</si>
  <si>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</si>
  <si>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</si>
  <si>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</si>
  <si>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</si>
  <si>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</si>
  <si>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</si>
  <si>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</si>
  <si>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</si>
  <si>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</si>
  <si>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</si>
  <si>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</si>
  <si>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</si>
  <si>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</si>
  <si>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</si>
  <si>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</si>
  <si>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</si>
  <si>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</si>
  <si>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</si>
  <si>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</si>
  <si>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</si>
  <si>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</si>
  <si>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</si>
  <si>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</si>
  <si>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</si>
  <si>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</si>
  <si>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</si>
  <si>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</si>
  <si>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</si>
  <si>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</si>
  <si>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</si>
  <si>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</si>
  <si>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</si>
  <si>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</si>
  <si>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</si>
  <si>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</si>
  <si>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</si>
  <si>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</si>
  <si>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</si>
  <si>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</si>
  <si>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</si>
  <si>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</si>
  <si>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</si>
  <si>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</si>
  <si>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</si>
  <si>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</si>
  <si>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</si>
  <si>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</si>
  <si>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</si>
  <si>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</si>
  <si>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</si>
  <si>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</si>
  <si>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</si>
  <si>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</si>
  <si>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</si>
  <si>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</si>
  <si>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</si>
  <si>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</si>
  <si>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</si>
  <si>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</si>
  <si>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</si>
  <si>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</si>
  <si>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</si>
  <si>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</si>
  <si>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</si>
  <si>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</si>
  <si>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</si>
  <si>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</si>
  <si>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</si>
  <si>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</si>
  <si>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</si>
  <si>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</si>
  <si>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</si>
  <si>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</si>
  <si>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</si>
  <si>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</si>
  <si>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</si>
  <si>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</si>
  <si>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</si>
  <si>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</si>
  <si>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</si>
  <si>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</si>
  <si>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</si>
  <si>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</si>
  <si>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</si>
  <si>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</si>
  <si>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</si>
  <si>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</si>
  <si>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</si>
  <si>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</si>
  <si>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</si>
  <si>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</si>
  <si>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</si>
  <si>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</si>
  <si>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</si>
  <si>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</si>
  <si>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</si>
  <si>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</si>
  <si>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</si>
  <si>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</si>
  <si>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</si>
  <si>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</si>
  <si>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</si>
  <si>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</si>
  <si>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</si>
  <si>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</si>
  <si>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</si>
  <si>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</si>
  <si>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</si>
  <si>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</si>
  <si>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</si>
  <si>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</si>
  <si>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</si>
  <si>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</si>
  <si>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</si>
  <si>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</si>
  <si>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</si>
  <si>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</si>
  <si>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</si>
  <si>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</si>
  <si>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</si>
  <si>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</si>
  <si>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</si>
  <si>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</si>
  <si>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</si>
  <si>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</si>
  <si>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</si>
  <si>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</si>
  <si>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</si>
  <si>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</si>
  <si>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</si>
  <si>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</si>
  <si>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</si>
  <si>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</si>
  <si>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</si>
  <si>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</si>
  <si>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</si>
  <si>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</si>
  <si>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</si>
  <si>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</si>
  <si>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</si>
  <si>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</si>
  <si>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</si>
  <si>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</si>
  <si>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</si>
  <si>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</si>
  <si>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</si>
  <si>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</si>
  <si>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</si>
  <si>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</si>
  <si>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</si>
  <si>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</si>
  <si>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</si>
  <si>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</si>
  <si>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</si>
  <si>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</si>
  <si>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</si>
  <si>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</si>
  <si>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</si>
  <si>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</si>
  <si>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</si>
  <si>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</si>
  <si>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</si>
  <si>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</si>
  <si>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</si>
  <si>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</si>
  <si>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</si>
  <si>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</si>
  <si>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</si>
  <si>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</si>
  <si>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</si>
  <si>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</si>
  <si>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</si>
  <si>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</si>
  <si>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</si>
  <si>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</si>
  <si>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</si>
  <si>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</si>
  <si>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</si>
  <si>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</si>
  <si>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</si>
  <si>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</si>
  <si>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</si>
  <si>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</si>
  <si>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</si>
  <si>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</si>
  <si>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</si>
  <si>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</si>
  <si>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</si>
  <si>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</si>
  <si>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</si>
  <si>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</si>
  <si>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</si>
  <si>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</si>
  <si>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</si>
  <si>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</si>
  <si>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</si>
  <si>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</si>
  <si>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</si>
  <si>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</si>
  <si>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</si>
  <si>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</si>
  <si>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</si>
  <si>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</si>
  <si>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</si>
  <si>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</si>
  <si>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</si>
  <si>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</si>
  <si>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</si>
  <si>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</si>
  <si>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</si>
  <si>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</si>
  <si>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</si>
  <si>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</si>
  <si>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</si>
  <si>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</si>
  <si>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</si>
  <si>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</si>
  <si>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</si>
  <si>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</si>
  <si>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</si>
  <si>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</si>
  <si>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</si>
  <si>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</si>
  <si>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</si>
  <si>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</si>
  <si>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</si>
  <si>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</si>
  <si>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</si>
  <si>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</si>
  <si>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</si>
  <si>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</si>
  <si>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</si>
  <si>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</si>
  <si>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</si>
  <si>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</si>
  <si>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</si>
  <si>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</si>
  <si>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</si>
  <si>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</si>
  <si>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</si>
  <si>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</si>
  <si>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</si>
  <si>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</si>
  <si>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</si>
  <si>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</si>
  <si>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</si>
  <si>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</si>
  <si>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</si>
  <si>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</si>
  <si>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</si>
  <si>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</si>
  <si>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</si>
  <si>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</si>
  <si>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</si>
  <si>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</si>
  <si>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</si>
  <si>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</si>
  <si>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</si>
  <si>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</si>
  <si>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</si>
  <si>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</si>
  <si>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</si>
  <si>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</si>
  <si>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</si>
  <si>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</si>
  <si>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</si>
  <si>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</si>
  <si>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</si>
  <si>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</si>
  <si>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</si>
  <si>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</si>
  <si>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</si>
  <si>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</si>
  <si>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</si>
  <si>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</si>
  <si>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</si>
  <si>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</si>
  <si>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</si>
  <si>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</si>
  <si>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</si>
  <si>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</si>
  <si>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</si>
  <si>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</si>
  <si>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</si>
  <si>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</si>
  <si>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</si>
  <si>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</si>
  <si>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</si>
  <si>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</si>
  <si>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</si>
  <si>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</si>
  <si>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</si>
  <si>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</si>
  <si>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</si>
  <si>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</si>
  <si>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</si>
  <si>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</si>
  <si>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</si>
  <si>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</si>
  <si>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</si>
  <si>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</si>
  <si>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</si>
  <si>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</si>
  <si>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</si>
  <si>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</si>
  <si>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</si>
  <si>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</si>
  <si>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</si>
  <si>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</si>
  <si>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</si>
  <si>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</si>
  <si>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</si>
  <si>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</si>
  <si>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</si>
  <si>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</si>
  <si>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</si>
  <si>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</si>
  <si>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</si>
  <si>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</si>
  <si>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</si>
  <si>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</si>
  <si>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</si>
  <si>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</si>
  <si>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</si>
  <si>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</si>
  <si>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</si>
  <si>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</si>
  <si>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</si>
  <si>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</si>
  <si>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</si>
  <si>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</si>
  <si>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</si>
  <si>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</si>
  <si>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</si>
  <si>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</si>
  <si>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</si>
  <si>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</si>
  <si>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</si>
  <si>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</si>
  <si>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</si>
  <si>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</si>
  <si>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</si>
  <si>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</si>
  <si>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</si>
  <si>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</si>
  <si>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</si>
  <si>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</si>
  <si>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</si>
  <si>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</si>
  <si>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</si>
  <si>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</si>
  <si>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</si>
  <si>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</si>
  <si>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</si>
  <si>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</si>
  <si>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</si>
  <si>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</si>
  <si>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</si>
  <si>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</si>
  <si>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</si>
  <si>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</si>
  <si>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</si>
  <si>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</si>
  <si>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</si>
  <si>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</si>
  <si>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</si>
  <si>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</si>
  <si>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</si>
  <si>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</si>
  <si>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</si>
  <si>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</si>
  <si>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</si>
  <si>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</si>
  <si>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</si>
  <si>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</si>
  <si>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</si>
  <si>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</si>
  <si>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</si>
  <si>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</si>
  <si>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</si>
  <si>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</si>
  <si>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</si>
  <si>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</si>
  <si>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</si>
  <si>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</si>
  <si>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</si>
  <si>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</si>
  <si>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</si>
  <si>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</si>
  <si>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</si>
  <si>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</si>
  <si>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</si>
  <si>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</si>
  <si>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</si>
  <si>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</si>
  <si>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</si>
  <si>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</si>
  <si>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</si>
  <si>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</si>
  <si>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</si>
  <si>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</si>
  <si>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</si>
  <si>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</si>
  <si>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</si>
  <si>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</si>
  <si>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</si>
  <si>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</si>
  <si>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</si>
  <si>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</si>
  <si>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</si>
  <si>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</si>
  <si>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</si>
  <si>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</si>
  <si>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</si>
  <si>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</si>
  <si>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</si>
  <si>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</si>
  <si>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</si>
  <si>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</si>
  <si>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</si>
  <si>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</si>
  <si>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</si>
  <si>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</si>
  <si>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</si>
  <si>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</si>
  <si>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</si>
  <si>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</si>
  <si>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</si>
  <si>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</si>
  <si>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</si>
  <si>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</si>
  <si>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</si>
  <si>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</si>
  <si>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</si>
  <si>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</si>
  <si>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</si>
  <si>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</si>
  <si>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</si>
  <si>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</si>
  <si>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</si>
  <si>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</si>
  <si>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</si>
  <si>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</si>
  <si>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</si>
  <si>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</si>
  <si>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</si>
  <si>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</si>
  <si>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</si>
  <si>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</si>
  <si>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</si>
  <si>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</si>
  <si>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</si>
  <si>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</si>
  <si>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</si>
  <si>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</si>
  <si>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</si>
  <si>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</si>
  <si>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</si>
  <si>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</si>
  <si>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</si>
  <si>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</si>
  <si>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</si>
  <si>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</si>
  <si>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</si>
  <si>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</si>
  <si>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</si>
  <si>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</si>
  <si>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</si>
  <si>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</si>
  <si>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</si>
  <si>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</si>
  <si>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</si>
  <si>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</si>
  <si>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</si>
  <si>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</si>
  <si>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</si>
  <si>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</si>
  <si>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</si>
  <si>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</si>
  <si>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</si>
  <si>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</si>
  <si>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</si>
  <si>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</si>
  <si>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</si>
  <si>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</si>
  <si>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</si>
  <si>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</si>
  <si>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</si>
  <si>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</si>
  <si>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</si>
  <si>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</si>
  <si>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</si>
  <si>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</si>
  <si>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</si>
  <si>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</si>
  <si>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</si>
  <si>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</si>
  <si>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</si>
  <si>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</si>
  <si>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</si>
  <si>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</si>
  <si>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</si>
  <si>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</si>
  <si>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</si>
  <si>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</si>
  <si>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</si>
  <si>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</si>
  <si>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</si>
  <si>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</si>
  <si>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</si>
  <si>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</si>
  <si>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</si>
  <si>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</si>
  <si>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</si>
  <si>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</si>
  <si>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</si>
  <si>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</si>
  <si>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</si>
  <si>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</si>
  <si>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</si>
  <si>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</si>
  <si>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</si>
  <si>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</si>
  <si>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</si>
  <si>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</si>
  <si>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</si>
  <si>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</si>
  <si>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</si>
  <si>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</si>
  <si>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</si>
  <si>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</si>
  <si>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</si>
  <si>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</si>
  <si>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</si>
  <si>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</si>
  <si>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</si>
  <si>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</si>
  <si>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</si>
  <si>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</si>
  <si>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</si>
  <si>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</si>
  <si>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</si>
  <si>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</si>
  <si>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</si>
  <si>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</si>
  <si>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</si>
  <si>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</si>
  <si>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</si>
  <si>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</si>
  <si>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</si>
  <si>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</si>
  <si>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</si>
  <si>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</si>
  <si>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</si>
  <si>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</si>
  <si>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</si>
  <si>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</si>
  <si>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</si>
  <si>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</si>
  <si>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</si>
  <si>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</si>
  <si>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</si>
  <si>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</si>
  <si>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</si>
  <si>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</si>
  <si>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</si>
  <si>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</si>
  <si>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</si>
  <si>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</si>
  <si>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</si>
  <si>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</si>
  <si>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</si>
  <si>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</si>
  <si>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</si>
  <si>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</si>
  <si>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</si>
  <si>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</si>
  <si>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</si>
  <si>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</si>
  <si>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</si>
  <si>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</si>
  <si>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</si>
  <si>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</si>
  <si>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</si>
  <si>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</si>
  <si>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</si>
  <si>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</si>
  <si>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</si>
  <si>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</si>
  <si>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</si>
  <si>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</si>
  <si>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</si>
  <si>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</si>
  <si>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</si>
  <si>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</si>
  <si>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</si>
  <si>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</si>
  <si>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</si>
  <si>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</si>
  <si>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</si>
  <si>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</si>
  <si>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</si>
  <si>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</si>
  <si>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</si>
  <si>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</si>
  <si>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</si>
  <si>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</si>
  <si>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</si>
  <si>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</si>
  <si>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</si>
  <si>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</si>
  <si>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</si>
  <si>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</si>
  <si>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</si>
  <si>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</si>
  <si>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</si>
  <si>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</si>
  <si>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</si>
  <si>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</si>
  <si>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</si>
  <si>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</si>
  <si>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</si>
  <si>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</si>
  <si>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</si>
  <si>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</si>
  <si>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</si>
  <si>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</si>
  <si>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</si>
  <si>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</si>
  <si>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</si>
  <si>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</si>
  <si>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</si>
  <si>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</si>
  <si>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</si>
  <si>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</si>
  <si>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</si>
  <si>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</si>
  <si>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</si>
  <si>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</si>
  <si>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</si>
  <si>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</si>
  <si>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</si>
  <si>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</si>
  <si>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</si>
  <si>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</si>
  <si>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</si>
  <si>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</si>
  <si>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</si>
  <si>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</si>
  <si>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</si>
  <si>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</si>
  <si>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</si>
  <si>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</si>
  <si>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</si>
  <si>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</si>
  <si>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</si>
  <si>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</si>
  <si>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</si>
  <si>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</si>
  <si>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</si>
  <si>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</si>
  <si>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</si>
  <si>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</si>
  <si>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</si>
  <si>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</si>
  <si>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</si>
  <si>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</si>
  <si>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</si>
  <si>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</si>
  <si>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</si>
  <si>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</si>
  <si>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</si>
  <si>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</si>
  <si>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</si>
  <si>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</si>
  <si>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</si>
  <si>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</si>
  <si>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</si>
  <si>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</si>
  <si>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</si>
  <si>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</si>
  <si>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</si>
  <si>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</si>
  <si>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</si>
  <si>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</si>
  <si>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</si>
  <si>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</si>
  <si>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</si>
  <si>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</si>
  <si>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</si>
  <si>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</si>
  <si>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</si>
  <si>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</si>
  <si>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</si>
  <si>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</si>
  <si>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</si>
  <si>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</si>
  <si>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</si>
  <si>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</si>
  <si>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</si>
  <si>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</si>
  <si>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</si>
  <si>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</si>
  <si>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</si>
  <si>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</si>
  <si>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</si>
  <si>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</si>
  <si>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</si>
  <si>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</si>
  <si>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</si>
  <si>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</si>
  <si>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</si>
  <si>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</si>
  <si>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</si>
  <si>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</si>
  <si>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</si>
  <si>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</si>
  <si>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</si>
  <si>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</si>
  <si>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</si>
  <si>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</si>
  <si>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</si>
  <si>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</si>
  <si>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</si>
  <si>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</si>
  <si>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</si>
  <si>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</si>
  <si>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</si>
  <si>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</si>
  <si>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</si>
  <si>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</si>
  <si>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</si>
  <si>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</si>
  <si>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</si>
  <si>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</si>
  <si>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</si>
  <si>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</si>
  <si>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</si>
  <si>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</si>
  <si>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</si>
  <si>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</si>
  <si>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</si>
  <si>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</si>
  <si>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</si>
  <si>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</si>
  <si>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</si>
  <si>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</si>
  <si>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</si>
  <si>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</si>
  <si>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</si>
  <si>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</si>
  <si>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</si>
  <si>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</si>
  <si>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</si>
  <si>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</si>
  <si>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</si>
  <si>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</si>
  <si>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</si>
  <si>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</si>
  <si>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</si>
  <si>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</si>
  <si>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</si>
  <si>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</si>
  <si>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</si>
  <si>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</si>
  <si>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</si>
  <si>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</si>
  <si>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</si>
  <si>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</si>
  <si>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</si>
  <si>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</si>
  <si>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</si>
  <si>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</si>
  <si>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</si>
  <si>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</si>
  <si>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</si>
  <si>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</si>
  <si>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</si>
  <si>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</si>
  <si>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</si>
  <si>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</si>
  <si>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</si>
  <si>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</si>
  <si>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</si>
  <si>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</si>
  <si>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</si>
  <si>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</si>
  <si>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</si>
  <si>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</si>
  <si>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</si>
  <si>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</si>
  <si>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</si>
  <si>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</si>
  <si>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</si>
  <si>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</si>
  <si>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</si>
  <si>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</si>
  <si>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</si>
  <si>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</si>
  <si>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</si>
  <si>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</si>
  <si>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</si>
  <si>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</si>
  <si>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</si>
  <si>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</si>
  <si>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</si>
  <si>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</si>
  <si>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</si>
  <si>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</si>
  <si>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</si>
  <si>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</si>
  <si>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</si>
  <si>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</si>
  <si>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</si>
  <si>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</si>
  <si>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</si>
  <si>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</si>
  <si>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</si>
  <si>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</si>
  <si>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</si>
  <si>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</si>
  <si>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</si>
  <si>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</si>
  <si>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</si>
  <si>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</si>
  <si>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</si>
  <si>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</si>
  <si>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</si>
  <si>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</si>
  <si>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</si>
  <si>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</si>
  <si>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</si>
  <si>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</si>
  <si>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</si>
  <si>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</si>
  <si>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</si>
  <si>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</si>
  <si>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</si>
  <si>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</si>
  <si>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</si>
  <si>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</si>
  <si>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</si>
  <si>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</si>
  <si>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</si>
  <si>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</si>
  <si>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</si>
  <si>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</si>
  <si>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</si>
  <si>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</si>
  <si>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</si>
  <si>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</si>
  <si>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</si>
  <si>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</si>
  <si>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</si>
  <si>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</si>
  <si>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</si>
  <si>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</si>
  <si>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</si>
  <si>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</si>
  <si>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</si>
  <si>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</si>
  <si>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</si>
  <si>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</si>
  <si>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</si>
  <si>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</si>
  <si>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</si>
  <si>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</si>
  <si>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</si>
  <si>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</si>
  <si>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</si>
  <si>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</si>
  <si>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</si>
  <si>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</si>
  <si>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</si>
  <si>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</si>
  <si>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</si>
  <si>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</si>
  <si>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</si>
  <si>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</si>
  <si>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</si>
  <si>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</si>
  <si>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</si>
  <si>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</si>
  <si>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</si>
  <si>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</si>
  <si>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</si>
  <si>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</si>
  <si>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</si>
  <si>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</si>
  <si>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</si>
  <si>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</si>
  <si>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</si>
  <si>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</si>
  <si>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</si>
  <si>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</si>
  <si>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</si>
  <si>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</si>
  <si>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</si>
  <si>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</si>
  <si>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</si>
  <si>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</si>
  <si>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</si>
  <si>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</si>
  <si>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</si>
  <si>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</si>
  <si>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</si>
  <si>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</si>
  <si>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</si>
  <si>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</si>
  <si>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</si>
  <si>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</si>
  <si>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</si>
  <si>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</si>
  <si>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</si>
  <si>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</si>
  <si>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</si>
  <si>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</si>
  <si>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</si>
  <si>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</si>
  <si>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</si>
  <si>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</si>
  <si>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</si>
  <si>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</si>
  <si>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</si>
  <si>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</si>
  <si>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</si>
  <si>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</si>
  <si>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</si>
  <si>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</si>
  <si>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</si>
  <si>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</si>
  <si>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</si>
  <si>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</si>
  <si>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</si>
  <si>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</si>
  <si>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</si>
  <si>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</si>
  <si>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</si>
  <si>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</si>
  <si>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</si>
  <si>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</si>
  <si>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</si>
  <si>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</si>
  <si>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</si>
  <si>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</si>
  <si>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</si>
  <si>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</si>
  <si>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</si>
  <si>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</si>
  <si>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</si>
  <si>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</si>
  <si>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</si>
  <si>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</si>
  <si>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</si>
  <si>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</si>
  <si>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</si>
  <si>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</si>
  <si>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</si>
  <si>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</si>
  <si>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</si>
  <si>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</si>
  <si>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</si>
  <si>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</si>
  <si>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</si>
  <si>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</si>
  <si>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</si>
  <si>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</si>
  <si>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</si>
  <si>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</si>
  <si>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</si>
  <si>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</si>
  <si>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</si>
  <si>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</si>
  <si>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</si>
  <si>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</si>
  <si>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</si>
  <si>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</si>
  <si>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</si>
  <si>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</si>
  <si>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</si>
  <si>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</si>
  <si>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</si>
  <si>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</si>
  <si>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</si>
  <si>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</si>
  <si>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</si>
  <si>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</si>
  <si>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</si>
  <si>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</si>
  <si>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</si>
  <si>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</si>
  <si>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</si>
  <si>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</si>
  <si>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</si>
  <si>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</si>
  <si>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</si>
  <si>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</si>
  <si>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</si>
  <si>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</si>
  <si>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</si>
  <si>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</si>
  <si>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</si>
  <si>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</si>
  <si>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</si>
  <si>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</si>
  <si>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</si>
  <si>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</si>
  <si>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</si>
  <si>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</si>
  <si>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</si>
  <si>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</si>
  <si>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</si>
  <si>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</si>
  <si>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</si>
  <si>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</si>
  <si>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</si>
  <si>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</si>
  <si>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</si>
  <si>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</si>
  <si>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</si>
  <si>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</si>
  <si>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</si>
  <si>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</si>
  <si>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</si>
  <si>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</si>
  <si>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</si>
  <si>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</si>
  <si>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</si>
  <si>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</si>
  <si>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</si>
  <si>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</si>
  <si>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</si>
  <si>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</si>
  <si>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</si>
  <si>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</si>
  <si>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</si>
  <si>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</si>
  <si>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</si>
  <si>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</si>
  <si>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</si>
  <si>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</si>
  <si>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</si>
  <si>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</si>
  <si>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</si>
  <si>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</si>
  <si>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</si>
  <si>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</si>
  <si>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</si>
  <si>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</si>
  <si>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</si>
  <si>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</si>
  <si>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</si>
  <si>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</si>
  <si>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</si>
  <si>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</si>
  <si>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</si>
  <si>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</si>
  <si>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</si>
  <si>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</si>
  <si>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</si>
  <si>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</si>
  <si>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</si>
  <si>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</si>
  <si>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</si>
  <si>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</si>
  <si>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</si>
  <si>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</si>
  <si>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</si>
  <si>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</si>
  <si>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</si>
  <si>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</si>
  <si>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</si>
  <si>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</si>
  <si>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</si>
  <si>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</si>
  <si>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</si>
  <si>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</si>
  <si>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</si>
  <si>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</si>
  <si>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</si>
  <si>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</si>
  <si>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</si>
  <si>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</si>
  <si>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</si>
  <si>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</si>
  <si>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</si>
  <si>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</si>
  <si>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</si>
  <si>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</si>
  <si>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</si>
  <si>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</si>
  <si>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</si>
  <si>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</si>
  <si>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</si>
  <si>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</si>
  <si>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</si>
  <si>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</si>
  <si>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</si>
  <si>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</si>
  <si>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</si>
  <si>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</si>
  <si>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</si>
  <si>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</si>
  <si>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</si>
  <si>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</si>
  <si>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</si>
  <si>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</si>
  <si>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</si>
  <si>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</si>
  <si>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</si>
  <si>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</si>
  <si>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</si>
  <si>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</si>
  <si>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</si>
  <si>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</si>
  <si>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</si>
  <si>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</si>
  <si>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</si>
  <si>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</si>
  <si>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</si>
  <si>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</si>
  <si>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</si>
  <si>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</si>
  <si>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</si>
  <si>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</si>
  <si>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</si>
  <si>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</si>
  <si>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</si>
  <si>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</si>
  <si>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</si>
  <si>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</si>
  <si>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</si>
  <si>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</si>
  <si>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</si>
  <si>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</si>
  <si>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</si>
  <si>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</si>
  <si>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</si>
  <si>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</si>
  <si>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</si>
  <si>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</si>
  <si>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</si>
  <si>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</si>
  <si>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</si>
  <si>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</si>
  <si>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</si>
  <si>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</si>
  <si>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</si>
  <si>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</si>
  <si>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</si>
  <si>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</si>
  <si>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</si>
  <si>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</si>
  <si>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</si>
  <si>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</si>
  <si>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</si>
  <si>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</si>
  <si>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</si>
  <si>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</si>
  <si>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</si>
  <si>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</si>
  <si>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</si>
  <si>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</si>
  <si>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</si>
  <si>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</si>
  <si>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</si>
  <si>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</si>
  <si>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</si>
  <si>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</si>
  <si>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</si>
  <si>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</si>
  <si>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</si>
  <si>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</si>
  <si>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</si>
  <si>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</si>
  <si>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</si>
  <si>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</si>
  <si>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</si>
  <si>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</si>
  <si>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</si>
  <si>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</si>
  <si>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</si>
  <si>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</si>
  <si>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</si>
  <si>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</si>
  <si>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</si>
  <si>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</si>
  <si>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</si>
  <si>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</si>
  <si>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</si>
  <si>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</si>
  <si>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</si>
  <si>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</si>
  <si>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</si>
  <si>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</si>
  <si>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</si>
  <si>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</si>
  <si>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</si>
  <si>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</si>
  <si>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</si>
  <si>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</si>
  <si>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</si>
  <si>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</si>
  <si>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</si>
  <si>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</si>
  <si>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</si>
  <si>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</si>
  <si>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</si>
  <si>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</si>
  <si>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</si>
  <si>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</si>
  <si>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</si>
  <si>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</si>
  <si>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</si>
  <si>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</si>
  <si>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</si>
  <si>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</si>
  <si>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</si>
  <si>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</si>
  <si>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</si>
  <si>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</si>
  <si>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</si>
  <si>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</si>
  <si>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</si>
  <si>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</si>
  <si>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</si>
  <si>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</si>
  <si>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</si>
  <si>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</si>
  <si>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</si>
  <si>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</si>
  <si>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</si>
  <si>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</si>
  <si>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</si>
  <si>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</si>
  <si>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</si>
  <si>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</si>
  <si>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</si>
  <si>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</si>
  <si>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</si>
  <si>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</si>
  <si>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</si>
  <si>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</si>
  <si>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</si>
  <si>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</si>
  <si>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</si>
  <si>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</si>
  <si>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</si>
  <si>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</si>
  <si>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</si>
  <si>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</si>
  <si>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</si>
  <si>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</si>
  <si>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</si>
  <si>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</si>
  <si>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</si>
  <si>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</si>
  <si>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</si>
  <si>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</si>
  <si>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</si>
  <si>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</si>
  <si>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</si>
  <si>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</si>
  <si>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</si>
  <si>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</si>
  <si>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</si>
  <si>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</si>
  <si>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</si>
  <si>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</si>
  <si>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</si>
  <si>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</si>
  <si>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</si>
  <si>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</si>
  <si>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</si>
  <si>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</si>
  <si>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</si>
  <si>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</si>
  <si>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</si>
  <si>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</si>
  <si>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</si>
  <si>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</si>
  <si>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</si>
  <si>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</si>
  <si>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</si>
  <si>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</si>
  <si>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</si>
  <si>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</si>
  <si>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</si>
  <si>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</si>
  <si>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</si>
  <si>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</si>
  <si>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</si>
  <si>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</si>
  <si>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</si>
  <si>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</si>
  <si>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</si>
  <si>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</si>
  <si>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</si>
  <si>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</si>
  <si>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</si>
  <si>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</si>
  <si>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</si>
  <si>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</si>
  <si>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</si>
  <si>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</si>
  <si>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</si>
  <si>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</si>
  <si>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</si>
  <si>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</si>
  <si>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</si>
  <si>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</si>
  <si>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</si>
  <si>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</si>
  <si>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</si>
  <si>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</si>
  <si>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</si>
  <si>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</si>
  <si>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</si>
  <si>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</si>
  <si>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</si>
  <si>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</si>
  <si>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</si>
  <si>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</si>
  <si>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</si>
  <si>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</si>
  <si>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</si>
  <si>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</si>
  <si>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</si>
  <si>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</si>
  <si>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</si>
  <si>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</si>
  <si>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</si>
  <si>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</si>
  <si>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</si>
  <si>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</si>
  <si>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</si>
  <si>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</si>
  <si>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</si>
  <si>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</si>
  <si>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</si>
  <si>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</si>
  <si>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</si>
  <si>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</si>
  <si>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</si>
  <si>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</si>
  <si>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</si>
  <si>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</si>
  <si>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</si>
  <si>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</si>
  <si>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</si>
  <si>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</si>
  <si>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</si>
  <si>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</si>
  <si>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</si>
  <si>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</si>
  <si>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</si>
  <si>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</si>
  <si>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</si>
  <si>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</si>
  <si>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</si>
  <si>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</si>
  <si>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</si>
  <si>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</si>
  <si>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</si>
  <si>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</si>
  <si>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</si>
  <si>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</si>
  <si>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</si>
  <si>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</si>
  <si>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</si>
  <si>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</si>
  <si>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</si>
  <si>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</si>
  <si>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</si>
  <si>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</si>
  <si>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</si>
  <si>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</si>
  <si>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</si>
  <si>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</si>
  <si>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</si>
  <si>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</si>
  <si>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</si>
  <si>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</si>
  <si>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</si>
  <si>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</si>
  <si>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</si>
  <si>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</si>
  <si>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</si>
  <si>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</si>
  <si>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</si>
  <si>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</si>
  <si>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</si>
  <si>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</si>
  <si>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</si>
  <si>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</si>
  <si>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</si>
  <si>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</si>
  <si>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</si>
  <si>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</si>
  <si>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</si>
  <si>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</si>
  <si>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</si>
  <si>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</si>
  <si>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</si>
  <si>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</si>
  <si>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</si>
  <si>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</si>
  <si>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</si>
  <si>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</si>
  <si>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</si>
  <si>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</si>
  <si>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</si>
  <si>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</si>
  <si>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</si>
  <si>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</si>
  <si>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</si>
  <si>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</si>
  <si>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</si>
  <si>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</si>
  <si>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</si>
  <si>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</si>
  <si>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</si>
  <si>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</si>
  <si>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</si>
  <si>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</si>
  <si>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</si>
  <si>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</si>
  <si>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</si>
  <si>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</si>
  <si>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</si>
  <si>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</si>
  <si>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</si>
  <si>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</si>
  <si>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</si>
  <si>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</si>
  <si>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</si>
  <si>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</si>
  <si>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</si>
  <si>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</si>
  <si>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</si>
  <si>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</si>
  <si>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</si>
  <si>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</si>
  <si>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</si>
  <si>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</si>
  <si>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</si>
  <si>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</si>
  <si>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</si>
  <si>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</si>
  <si>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</si>
  <si>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</si>
  <si>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</si>
  <si>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</si>
  <si>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</si>
  <si>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</si>
  <si>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</si>
  <si>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</si>
  <si>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</si>
  <si>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</si>
  <si>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</si>
  <si>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</si>
  <si>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</si>
  <si>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</si>
  <si>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</si>
  <si>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</si>
  <si>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</si>
  <si>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</si>
  <si>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</si>
  <si>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</si>
  <si>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</si>
  <si>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</si>
  <si>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</si>
  <si>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</si>
  <si>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</si>
  <si>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</si>
  <si>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</si>
  <si>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</si>
  <si>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</si>
  <si>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</si>
  <si>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</si>
  <si>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</si>
  <si>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</si>
  <si>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</si>
  <si>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</si>
  <si>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</si>
  <si>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</si>
  <si>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</si>
  <si>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</si>
  <si>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</si>
  <si>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</si>
  <si>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</si>
  <si>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</si>
  <si>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</si>
  <si>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</si>
  <si>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</si>
  <si>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</si>
  <si>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</si>
  <si>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</si>
  <si>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</si>
  <si>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</si>
  <si>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</si>
  <si>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</si>
  <si>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</si>
  <si>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</si>
  <si>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</si>
  <si>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</si>
  <si>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</si>
  <si>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</si>
  <si>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</si>
  <si>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</si>
  <si>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</si>
  <si>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</si>
  <si>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</si>
  <si>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</si>
  <si>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</si>
  <si>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</si>
  <si>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</si>
  <si>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</si>
  <si>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</si>
  <si>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</si>
  <si>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</si>
  <si>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</si>
  <si>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</si>
  <si>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</si>
  <si>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</si>
  <si>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</si>
  <si>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</si>
  <si>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</si>
  <si>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</si>
  <si>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</si>
  <si>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</si>
  <si>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</si>
  <si>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</si>
  <si>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</si>
  <si>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</si>
  <si>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</si>
  <si>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</si>
  <si>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</si>
  <si>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</si>
  <si>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</si>
  <si>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</si>
  <si>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</si>
  <si>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</si>
  <si>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</si>
  <si>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</si>
  <si>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</si>
  <si>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</si>
  <si>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</si>
  <si>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</si>
  <si>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</si>
  <si>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</si>
  <si>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</si>
  <si>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</si>
  <si>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</si>
  <si>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</si>
  <si>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</si>
  <si>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</si>
  <si>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</si>
  <si>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</si>
  <si>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</si>
  <si>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</si>
  <si>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</si>
  <si>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</si>
  <si>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</si>
  <si>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</si>
  <si>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</si>
  <si>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</si>
  <si>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</si>
  <si>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</si>
  <si>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</si>
  <si>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</si>
  <si>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</si>
  <si>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</si>
  <si>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</si>
  <si>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</si>
  <si>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</si>
  <si>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</si>
  <si>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</si>
  <si>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</si>
  <si>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</si>
  <si>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</si>
  <si>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</si>
  <si>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</si>
  <si>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</si>
  <si>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</si>
  <si>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</si>
  <si>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</si>
  <si>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</si>
  <si>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</si>
  <si>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</si>
  <si>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</si>
  <si>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</si>
  <si>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</si>
  <si>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</si>
  <si>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</si>
  <si>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</si>
  <si>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</si>
  <si>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</si>
  <si>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</si>
  <si>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</si>
  <si>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</si>
  <si>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</si>
  <si>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</si>
  <si>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</si>
  <si>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</si>
  <si>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</si>
  <si>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</si>
  <si>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</si>
  <si>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</si>
  <si>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</si>
  <si>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</si>
  <si>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</si>
  <si>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</si>
  <si>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</si>
  <si>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</si>
  <si>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</si>
  <si>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</si>
  <si>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</si>
  <si>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</si>
  <si>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</si>
  <si>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</si>
  <si>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</si>
  <si>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</si>
  <si>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</si>
  <si>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</si>
  <si>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</si>
  <si>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</si>
  <si>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</si>
  <si>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</si>
  <si>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</si>
  <si>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</si>
  <si>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</si>
  <si>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</si>
  <si>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</si>
  <si>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</si>
  <si>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</si>
  <si>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</si>
  <si>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</si>
  <si>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</si>
  <si>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</si>
  <si>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</si>
  <si>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</si>
  <si>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</si>
  <si>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</si>
  <si>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</si>
  <si>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</si>
  <si>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</si>
  <si>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</si>
  <si>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</si>
  <si>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</si>
  <si>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</si>
  <si>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</si>
  <si>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</si>
  <si>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</si>
  <si>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</si>
  <si>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</si>
  <si>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</si>
  <si>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</si>
  <si>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</si>
  <si>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</si>
  <si>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</si>
  <si>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</si>
  <si>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</si>
  <si>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</si>
  <si>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</si>
  <si>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</si>
  <si>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</si>
  <si>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</si>
  <si>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</si>
  <si>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</si>
  <si>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</si>
  <si>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</si>
  <si>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</si>
  <si>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</si>
  <si>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</si>
  <si>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</si>
  <si>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</si>
  <si>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</si>
  <si>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</si>
  <si>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</si>
  <si>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</si>
  <si>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</si>
  <si>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</si>
  <si>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</si>
  <si>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</si>
  <si>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</si>
  <si>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</si>
  <si>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</si>
  <si>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</si>
  <si>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</si>
  <si>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</si>
  <si>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</si>
  <si>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</si>
  <si>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</si>
  <si>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</si>
  <si>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</si>
  <si>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</si>
  <si>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</si>
  <si>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</si>
  <si>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</si>
  <si>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</si>
  <si>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</si>
  <si>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</si>
  <si>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</si>
  <si>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</si>
  <si>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</si>
  <si>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</si>
  <si>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</si>
  <si>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</si>
  <si>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</si>
  <si>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</si>
  <si>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</si>
  <si>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</si>
  <si>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</si>
  <si>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</si>
  <si>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</si>
  <si>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</si>
  <si>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</si>
  <si>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</si>
  <si>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</si>
  <si>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</si>
  <si>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</si>
  <si>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</si>
  <si>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</si>
  <si>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</si>
  <si>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</si>
  <si>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</si>
  <si>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</si>
  <si>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</si>
  <si>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</si>
  <si>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</si>
  <si>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</si>
  <si>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</si>
  <si>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</si>
  <si>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</si>
  <si>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</si>
  <si>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</si>
  <si>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</si>
  <si>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</si>
  <si>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</si>
  <si>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</si>
  <si>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</si>
  <si>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</si>
  <si>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</si>
  <si>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</si>
  <si>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</si>
  <si>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</si>
  <si>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</si>
  <si>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</si>
  <si>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</si>
  <si>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</si>
  <si>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</si>
  <si>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</si>
  <si>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</si>
  <si>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</si>
  <si>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</si>
  <si>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</si>
  <si>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</si>
  <si>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</si>
  <si>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</si>
  <si>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</si>
  <si>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</si>
  <si>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</si>
  <si>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</si>
  <si>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</si>
  <si>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</si>
  <si>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</si>
  <si>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</si>
  <si>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</si>
  <si>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</si>
  <si>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</si>
  <si>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</si>
  <si>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</si>
  <si>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</si>
  <si>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</si>
  <si>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</si>
  <si>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</si>
  <si>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</si>
  <si>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</si>
  <si>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</si>
  <si>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</si>
  <si>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</si>
  <si>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</si>
  <si>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</si>
  <si>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</si>
  <si>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</si>
  <si>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</si>
  <si>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</si>
  <si>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</si>
  <si>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</si>
  <si>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</si>
  <si>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</si>
  <si>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</si>
  <si>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</si>
  <si>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</si>
  <si>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</si>
  <si>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</si>
  <si>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</si>
  <si>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</si>
  <si>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</si>
  <si>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</si>
  <si>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</si>
  <si>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</si>
  <si>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</si>
  <si>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</si>
  <si>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</si>
  <si>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</si>
  <si>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</si>
  <si>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</si>
  <si>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</si>
  <si>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</si>
  <si>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</si>
  <si>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</si>
  <si>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</si>
  <si>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</si>
  <si>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</si>
  <si>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</si>
  <si>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</si>
  <si>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</si>
  <si>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</si>
  <si>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</si>
  <si>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</si>
  <si>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</si>
  <si>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</si>
  <si>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</si>
  <si>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</si>
  <si>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</si>
  <si>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</si>
  <si>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</si>
  <si>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</si>
  <si>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</si>
  <si>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</si>
  <si>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</si>
  <si>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</si>
  <si>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</si>
  <si>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</si>
  <si>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</si>
  <si>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</si>
  <si>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</si>
  <si>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</si>
  <si>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</si>
  <si>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</si>
  <si>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</si>
  <si>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</si>
  <si>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</si>
  <si>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</si>
  <si>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</si>
  <si>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</si>
  <si>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</si>
  <si>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</si>
  <si>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</si>
  <si>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</si>
  <si>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</si>
  <si>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</si>
  <si>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</si>
  <si>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</si>
  <si>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</si>
  <si>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</si>
  <si>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</si>
  <si>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</si>
  <si>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</si>
  <si>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</si>
  <si>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</si>
  <si>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</si>
  <si>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</si>
  <si>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</si>
  <si>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</si>
  <si>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</si>
  <si>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</si>
  <si>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</si>
  <si>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</si>
  <si>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</si>
  <si>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</si>
  <si>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</si>
  <si>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</si>
  <si>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</si>
  <si>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</si>
  <si>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</si>
  <si>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</si>
  <si>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</si>
  <si>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</si>
  <si>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</si>
  <si>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</si>
  <si>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</si>
  <si>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</si>
  <si>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</si>
  <si>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</si>
  <si>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</si>
  <si>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</si>
  <si>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</si>
  <si>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</si>
  <si>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</si>
  <si>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</si>
  <si>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</si>
  <si>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</si>
  <si>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</si>
  <si>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</si>
  <si>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</si>
  <si>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</si>
  <si>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</si>
  <si>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</si>
  <si>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</si>
  <si>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</si>
  <si>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</si>
  <si>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</si>
  <si>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</si>
  <si>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</si>
  <si>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</si>
  <si>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</si>
  <si>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</si>
  <si>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</si>
  <si>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</si>
  <si>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</si>
  <si>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</si>
  <si>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</si>
  <si>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</si>
  <si>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</si>
  <si>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</si>
  <si>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</si>
  <si>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</si>
  <si>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</si>
  <si>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</si>
  <si>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</si>
  <si>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</si>
  <si>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</si>
  <si>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</si>
  <si>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</si>
  <si>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</si>
  <si>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</si>
  <si>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</si>
  <si>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</si>
  <si>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</si>
  <si>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</si>
  <si>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</si>
  <si>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</si>
  <si>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</si>
  <si>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</si>
  <si>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</si>
  <si>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</si>
  <si>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</si>
  <si>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</si>
  <si>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</si>
  <si>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</si>
  <si>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</si>
  <si>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</si>
  <si>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</si>
  <si>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</si>
  <si>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</si>
  <si>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</si>
  <si>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</si>
  <si>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</si>
  <si>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</si>
  <si>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</si>
  <si>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</si>
  <si>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</si>
  <si>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</si>
  <si>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</si>
  <si>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</si>
  <si>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</si>
  <si>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</si>
  <si>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</si>
  <si>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</si>
  <si>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</si>
  <si>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</si>
  <si>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</si>
  <si>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</si>
  <si>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</si>
  <si>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</si>
  <si>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</si>
  <si>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</si>
  <si>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</si>
  <si>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</si>
  <si>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</si>
  <si>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</si>
  <si>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</si>
  <si>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</si>
  <si>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</si>
  <si>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</si>
  <si>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</si>
  <si>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</si>
  <si>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</si>
  <si>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</si>
  <si>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</si>
  <si>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</si>
  <si>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</si>
  <si>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</si>
  <si>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</si>
  <si>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</si>
  <si>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</si>
  <si>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</si>
  <si>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</si>
  <si>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</si>
  <si>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</si>
  <si>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</si>
  <si>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</si>
  <si>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</si>
  <si>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</si>
  <si>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</si>
  <si>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</si>
  <si>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</si>
  <si>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</si>
  <si>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</si>
  <si>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</si>
  <si>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</si>
  <si>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</si>
  <si>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</si>
  <si>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</si>
  <si>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</si>
  <si>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</si>
  <si>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</si>
  <si>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</si>
  <si>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</si>
  <si>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</si>
  <si>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</si>
  <si>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</si>
  <si>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</si>
  <si>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</si>
  <si>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</si>
  <si>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</si>
  <si>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</si>
  <si>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</si>
  <si>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</si>
  <si>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</si>
  <si>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</si>
  <si>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</si>
  <si>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</si>
  <si>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</si>
  <si>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</si>
  <si>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</si>
  <si>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</si>
  <si>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</si>
  <si>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</si>
  <si>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</si>
  <si>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</si>
  <si>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</si>
  <si>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</si>
  <si>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</si>
  <si>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</si>
  <si>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</si>
  <si>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</si>
  <si>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</si>
  <si>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</si>
  <si>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</si>
  <si>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</si>
  <si>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</si>
  <si>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</si>
  <si>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</si>
  <si>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</si>
  <si>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</si>
  <si>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</si>
  <si>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</si>
  <si>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</si>
  <si>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</si>
  <si>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</si>
  <si>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</si>
  <si>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</si>
  <si>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</si>
  <si>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</si>
  <si>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</si>
  <si>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</si>
  <si>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</si>
  <si>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</si>
  <si>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</si>
  <si>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</si>
  <si>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</si>
  <si>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</si>
  <si>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</si>
  <si>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</si>
  <si>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</si>
  <si>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</si>
  <si>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</si>
  <si>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</si>
  <si>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</si>
  <si>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</si>
  <si>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</si>
  <si>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</si>
  <si>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</si>
  <si>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</si>
  <si>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</si>
  <si>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</si>
  <si>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</si>
  <si>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</si>
  <si>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</si>
  <si>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</si>
  <si>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</si>
  <si>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</si>
  <si>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</si>
  <si>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</si>
  <si>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</si>
  <si>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</si>
  <si>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</si>
  <si>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</si>
  <si>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</si>
  <si>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</si>
  <si>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</si>
  <si>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</si>
  <si>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</si>
  <si>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</si>
  <si>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</si>
  <si>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</si>
  <si>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</si>
  <si>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</si>
  <si>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</si>
  <si>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</si>
  <si>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</si>
  <si>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</si>
  <si>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</si>
  <si>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</si>
  <si>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</si>
  <si>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</si>
  <si>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</si>
  <si>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</si>
  <si>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</si>
  <si>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</si>
  <si>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</si>
  <si>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</si>
  <si>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</si>
  <si>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</si>
  <si>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</si>
  <si>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</si>
  <si>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</si>
  <si>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</si>
  <si>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</si>
  <si>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</si>
  <si>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</si>
  <si>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</si>
  <si>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</si>
  <si>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</si>
  <si>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</si>
  <si>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</si>
  <si>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</si>
  <si>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</si>
  <si>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</si>
  <si>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</si>
  <si>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</si>
  <si>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</si>
  <si>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</si>
  <si>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</si>
  <si>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</si>
  <si>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</si>
  <si>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</si>
  <si>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</si>
  <si>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</si>
  <si>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</si>
  <si>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</si>
  <si>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</si>
  <si>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</si>
  <si>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</si>
  <si>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</si>
  <si>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</si>
  <si>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</si>
  <si>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</si>
  <si>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</si>
  <si>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</si>
  <si>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</si>
  <si>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</si>
  <si>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</si>
  <si>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</si>
  <si>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</si>
  <si>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</si>
  <si>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</si>
  <si>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</si>
  <si>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</si>
  <si>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</si>
  <si>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</si>
  <si>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</si>
  <si>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</si>
  <si>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</si>
  <si>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</si>
  <si>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</si>
  <si>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</si>
  <si>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</si>
  <si>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</si>
  <si>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</si>
  <si>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</si>
  <si>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</si>
  <si>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</si>
  <si>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</si>
  <si>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</si>
  <si>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</si>
  <si>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</si>
  <si>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</si>
  <si>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</si>
  <si>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</si>
  <si>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</si>
  <si>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</si>
  <si>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</si>
  <si>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</si>
  <si>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</si>
  <si>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</si>
  <si>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</si>
  <si>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</si>
  <si>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</si>
  <si>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</si>
  <si>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</si>
  <si>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</si>
  <si>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</si>
  <si>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</si>
  <si>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</si>
  <si>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</si>
  <si>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</si>
  <si>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</si>
  <si>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</si>
  <si>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</si>
  <si>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</si>
  <si>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</si>
  <si>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</si>
  <si>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</si>
  <si>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</si>
  <si>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</si>
  <si>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</si>
  <si>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</si>
  <si>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</si>
  <si>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</si>
  <si>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</si>
  <si>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</si>
  <si>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</si>
  <si>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</si>
  <si>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</si>
  <si>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</si>
  <si>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</si>
  <si>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</si>
  <si>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</si>
  <si>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</si>
  <si>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</si>
  <si>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</si>
  <si>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</si>
  <si>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</si>
  <si>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</si>
  <si>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</si>
  <si>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</si>
  <si>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</si>
  <si>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</si>
  <si>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</si>
  <si>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</si>
  <si>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</si>
  <si>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</si>
  <si>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</si>
  <si>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</si>
  <si>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</si>
  <si>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</si>
  <si>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</si>
  <si>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</si>
  <si>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</si>
  <si>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</si>
  <si>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</si>
  <si>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</si>
  <si>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</si>
  <si>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</si>
  <si>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</si>
  <si>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</si>
  <si>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</si>
  <si>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</si>
  <si>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</si>
  <si>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</si>
  <si>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</si>
  <si>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</si>
  <si>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</si>
  <si>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</si>
  <si>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</si>
  <si>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</si>
  <si>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</si>
  <si>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</si>
  <si>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</si>
  <si>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</si>
  <si>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</si>
  <si>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</si>
  <si>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</si>
  <si>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</si>
  <si>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</si>
  <si>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</si>
  <si>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</si>
  <si>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</si>
  <si>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</si>
  <si>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</si>
  <si>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</si>
  <si>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</si>
  <si>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</si>
  <si>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</si>
  <si>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</si>
  <si>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</si>
  <si>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</si>
  <si>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</si>
  <si>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</si>
  <si>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</si>
  <si>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</si>
  <si>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</si>
  <si>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</si>
  <si>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</si>
  <si>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</si>
  <si>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</si>
  <si>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</si>
  <si>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</si>
  <si>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</si>
  <si>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</si>
  <si>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</si>
  <si>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</si>
  <si>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</si>
  <si>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</si>
  <si>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</si>
  <si>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</si>
  <si>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</si>
  <si>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</si>
  <si>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</si>
  <si>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</si>
  <si>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</si>
  <si>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</si>
  <si>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</si>
  <si>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</si>
  <si>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</si>
  <si>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</si>
  <si>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</si>
  <si>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</si>
  <si>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</si>
  <si>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</si>
  <si>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</si>
  <si>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</si>
  <si>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</si>
  <si>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</si>
  <si>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</si>
  <si>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</si>
  <si>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</si>
  <si>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</si>
  <si>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</si>
  <si>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</si>
  <si>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</si>
  <si>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</si>
  <si>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</si>
  <si>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</si>
  <si>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</si>
  <si>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</si>
  <si>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</si>
  <si>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</si>
  <si>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</si>
  <si>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</si>
  <si>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</si>
  <si>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</si>
  <si>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</si>
  <si>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</si>
  <si>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</si>
  <si>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</si>
  <si>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</si>
  <si>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</si>
  <si>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</si>
  <si>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</si>
  <si>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</si>
  <si>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</si>
  <si>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</si>
  <si>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</si>
  <si>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</si>
  <si>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</si>
  <si>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</si>
  <si>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</si>
  <si>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</si>
  <si>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</si>
  <si>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</si>
  <si>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</si>
  <si>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</si>
  <si>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</si>
  <si>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</si>
  <si>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</si>
  <si>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</si>
  <si>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</si>
  <si>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</si>
  <si>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</si>
  <si>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</si>
  <si>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</si>
  <si>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</si>
  <si>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</si>
  <si>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</si>
  <si>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</si>
  <si>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</si>
  <si>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</si>
  <si>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</si>
  <si>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</si>
  <si>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</si>
  <si>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</si>
  <si>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</si>
  <si>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</si>
  <si>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</si>
  <si>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</si>
  <si>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</si>
  <si>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</si>
  <si>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</si>
  <si>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</si>
  <si>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</si>
  <si>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</si>
  <si>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</si>
  <si>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</si>
  <si>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</si>
  <si>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</si>
  <si>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</si>
  <si>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</si>
  <si>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</si>
  <si>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</si>
  <si>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</si>
  <si>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</si>
  <si>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</si>
  <si>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</si>
  <si>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</si>
  <si>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</si>
  <si>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</si>
  <si>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</si>
  <si>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</si>
  <si>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</si>
  <si>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</si>
  <si>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</si>
  <si>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</si>
  <si>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</si>
  <si>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</si>
  <si>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</si>
  <si>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</si>
  <si>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</si>
  <si>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</si>
  <si>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</si>
  <si>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</si>
  <si>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</si>
  <si>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</si>
  <si>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</si>
  <si>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</si>
  <si>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</si>
  <si>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</si>
  <si>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</si>
  <si>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</si>
  <si>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</si>
  <si>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</si>
  <si>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</si>
  <si>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</si>
  <si>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</si>
  <si>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</si>
  <si>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</si>
  <si>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</si>
  <si>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</si>
  <si>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</si>
  <si>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</si>
  <si>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</si>
  <si>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</si>
  <si>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</si>
  <si>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</si>
  <si>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</si>
  <si>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</si>
  <si>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</si>
  <si>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</si>
  <si>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</si>
  <si>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</si>
  <si>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</si>
  <si>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</si>
  <si>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</si>
  <si>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</si>
  <si>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</si>
  <si>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</si>
  <si>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</si>
  <si>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</si>
  <si>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</si>
  <si>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</si>
  <si>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</si>
  <si>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</si>
  <si>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</si>
  <si>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</si>
  <si>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</si>
  <si>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</si>
  <si>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</si>
  <si>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</si>
  <si>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</si>
  <si>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</si>
  <si>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</si>
  <si>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</si>
  <si>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</si>
  <si>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</si>
  <si>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</si>
  <si>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</si>
  <si>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</si>
  <si>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</si>
  <si>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</si>
  <si>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</si>
  <si>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</si>
  <si>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</si>
  <si>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</si>
  <si>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</si>
  <si>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</si>
  <si>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</si>
  <si>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</si>
  <si>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</si>
  <si>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</si>
  <si>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</si>
  <si>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</si>
  <si>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</si>
  <si>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</si>
  <si>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</si>
  <si>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</si>
  <si>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</si>
  <si>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</si>
  <si>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</si>
  <si>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</si>
  <si>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</si>
  <si>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</si>
  <si>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</si>
  <si>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</si>
  <si>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</si>
  <si>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</si>
  <si>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</si>
  <si>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</si>
  <si>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</si>
  <si>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</si>
  <si>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</si>
  <si>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</si>
  <si>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</si>
  <si>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</si>
  <si>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</si>
  <si>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</si>
  <si>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</si>
  <si>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</si>
  <si>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</si>
  <si>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</si>
  <si>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</si>
  <si>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</si>
  <si>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</si>
  <si>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</si>
  <si>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</si>
  <si>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</si>
  <si>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</si>
  <si>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</si>
  <si>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</si>
  <si>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</si>
  <si>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</si>
  <si>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</si>
  <si>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</si>
  <si>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</si>
  <si>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</si>
  <si>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</si>
  <si>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</si>
  <si>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</si>
  <si>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</si>
  <si>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</si>
  <si>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</si>
  <si>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</si>
  <si>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</si>
  <si>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</si>
  <si>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</si>
  <si>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</si>
  <si>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</si>
  <si>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</si>
  <si>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</si>
  <si>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</si>
  <si>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</si>
  <si>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</si>
  <si>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</si>
  <si>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</si>
  <si>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</si>
  <si>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</si>
  <si>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</si>
  <si>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</si>
  <si>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</si>
  <si>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</si>
  <si>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</si>
  <si>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</si>
  <si>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</si>
  <si>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</si>
  <si>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</si>
  <si>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</si>
  <si>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</si>
  <si>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</si>
  <si>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</si>
  <si>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</si>
  <si>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</si>
  <si>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</si>
  <si>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</si>
  <si>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</si>
  <si>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</si>
  <si>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</si>
  <si>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</si>
  <si>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</si>
  <si>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</si>
  <si>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</si>
  <si>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</si>
  <si>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</si>
  <si>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</si>
  <si>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</si>
  <si>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</si>
  <si>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</si>
  <si>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</si>
  <si>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</si>
  <si>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</si>
  <si>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</si>
  <si>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</si>
  <si>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</si>
  <si>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</si>
  <si>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</si>
  <si>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</si>
  <si>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</si>
  <si>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</si>
  <si>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</si>
  <si>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</si>
  <si>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</si>
  <si>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</si>
  <si>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</si>
  <si>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</si>
  <si>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</si>
  <si>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</si>
  <si>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</si>
  <si>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</si>
  <si>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</si>
  <si>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</si>
  <si>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</si>
  <si>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</si>
  <si>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</si>
  <si>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</si>
  <si>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</si>
  <si>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</si>
  <si>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</si>
  <si>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</si>
  <si>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</si>
  <si>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</si>
  <si>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</si>
  <si>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</si>
  <si>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</si>
  <si>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</si>
  <si>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</si>
  <si>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</si>
  <si>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</si>
  <si>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</si>
  <si>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</si>
  <si>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</si>
  <si>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</si>
  <si>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</si>
  <si>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</si>
  <si>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</si>
  <si>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</si>
  <si>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</si>
  <si>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</si>
  <si>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</si>
  <si>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</si>
  <si>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</si>
  <si>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</si>
  <si>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</si>
  <si>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</si>
  <si>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</si>
  <si>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</si>
  <si>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</si>
  <si>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</si>
  <si>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</si>
  <si>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</si>
  <si>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</si>
  <si>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</si>
  <si>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</si>
  <si>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</si>
  <si>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</si>
  <si>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</si>
  <si>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</si>
  <si>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</si>
  <si>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</si>
  <si>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</si>
  <si>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</si>
  <si>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</si>
  <si>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</si>
  <si>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</si>
  <si>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</si>
  <si>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</si>
  <si>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</si>
  <si>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</si>
  <si>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</si>
  <si>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</si>
  <si>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</si>
  <si>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</si>
  <si>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</si>
  <si>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</si>
  <si>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</si>
  <si>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</si>
  <si>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</si>
  <si>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</si>
  <si>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</si>
  <si>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</si>
  <si>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</si>
  <si>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</si>
  <si>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</si>
  <si>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</si>
  <si>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</si>
  <si>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</si>
  <si>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</si>
  <si>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</si>
  <si>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</si>
  <si>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</si>
  <si>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</si>
  <si>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</si>
  <si>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</si>
  <si>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</si>
  <si>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</si>
  <si>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</si>
  <si>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</si>
  <si>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</si>
  <si>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</si>
  <si>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</si>
  <si>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</si>
  <si>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</si>
  <si>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</si>
  <si>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</si>
  <si>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</si>
  <si>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</si>
  <si>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</si>
  <si>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</si>
  <si>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</si>
  <si>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</si>
  <si>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</si>
  <si>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</si>
  <si>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</si>
  <si>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</si>
  <si>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</si>
  <si>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</si>
  <si>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</si>
  <si>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</si>
  <si>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</si>
  <si>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</si>
  <si>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</si>
  <si>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</si>
  <si>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</si>
  <si>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</si>
  <si>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</si>
  <si>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</si>
  <si>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</si>
  <si>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</si>
  <si>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</si>
  <si>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</si>
  <si>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</si>
  <si>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</si>
  <si>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</si>
  <si>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</si>
  <si>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</si>
  <si>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</si>
  <si>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</si>
  <si>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</si>
  <si>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</si>
  <si>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</si>
  <si>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</si>
  <si>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</si>
  <si>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</si>
  <si>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</si>
  <si>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</si>
  <si>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</si>
  <si>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</si>
  <si>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</si>
  <si>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</si>
  <si>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</si>
  <si>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</si>
  <si>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</si>
  <si>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</si>
  <si>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</si>
  <si>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</si>
  <si>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</si>
  <si>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</si>
  <si>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</si>
  <si>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</si>
  <si>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</si>
  <si>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</si>
  <si>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</si>
  <si>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</si>
  <si>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</si>
  <si>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</si>
  <si>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</si>
  <si>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</si>
  <si>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</si>
  <si>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</si>
  <si>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</si>
  <si>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</si>
  <si>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</si>
  <si>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</si>
  <si>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</si>
  <si>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</si>
  <si>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</si>
  <si>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</si>
  <si>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</si>
  <si>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</si>
  <si>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</si>
  <si>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</si>
  <si>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</si>
  <si>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</si>
  <si>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</si>
  <si>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</si>
  <si>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</si>
  <si>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</si>
  <si>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</si>
  <si>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</si>
  <si>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</si>
  <si>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</si>
  <si>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</si>
  <si>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</si>
  <si>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</si>
  <si>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</si>
  <si>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</si>
  <si>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</si>
  <si>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</si>
  <si>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</si>
  <si>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</si>
  <si>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</si>
  <si>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</si>
  <si>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</si>
  <si>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</si>
  <si>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</si>
  <si>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</si>
  <si>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</si>
  <si>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</si>
  <si>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</si>
  <si>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</si>
  <si>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</si>
  <si>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</si>
  <si>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</si>
  <si>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</si>
  <si>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</si>
  <si>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</si>
  <si>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</si>
  <si>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</si>
  <si>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</si>
  <si>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</si>
  <si>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</si>
  <si>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</si>
  <si>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</si>
  <si>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</si>
  <si>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</si>
  <si>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</si>
  <si>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</si>
  <si>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</si>
  <si>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</si>
  <si>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</si>
  <si>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</si>
  <si>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</si>
  <si>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</si>
  <si>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</si>
  <si>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</si>
  <si>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</si>
  <si>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</si>
  <si>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</si>
  <si>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</si>
  <si>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</si>
  <si>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</si>
  <si>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</si>
  <si>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</si>
  <si>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</si>
  <si>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</si>
  <si>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</si>
  <si>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</si>
  <si>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</si>
  <si>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</si>
  <si>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</si>
  <si>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</si>
  <si>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</si>
  <si>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</si>
  <si>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</si>
  <si>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</si>
  <si>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</si>
  <si>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</si>
  <si>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</si>
  <si>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</si>
  <si>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</si>
  <si>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</si>
  <si>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</si>
  <si>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</si>
  <si>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</si>
  <si>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</si>
  <si>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</si>
  <si>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</si>
  <si>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</si>
  <si>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</si>
  <si>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</si>
  <si>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</si>
  <si>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</si>
  <si>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</si>
  <si>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</si>
  <si>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</si>
  <si>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</si>
  <si>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</si>
  <si>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</si>
  <si>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</si>
  <si>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</si>
  <si>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</si>
  <si>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</si>
  <si>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</si>
  <si>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</si>
  <si>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</si>
  <si>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</si>
  <si>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</si>
  <si>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</si>
  <si>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</si>
  <si>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</si>
  <si>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</si>
  <si>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</si>
  <si>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</si>
  <si>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</si>
  <si>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</si>
  <si>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</si>
  <si>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</si>
  <si>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</si>
  <si>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</si>
  <si>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</si>
  <si>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</si>
  <si>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</si>
  <si>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</si>
  <si>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</si>
  <si>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</si>
  <si>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</si>
  <si>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</si>
  <si>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</si>
  <si>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</si>
  <si>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</si>
  <si>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</si>
  <si>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</si>
  <si>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</si>
  <si>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</si>
  <si>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</si>
  <si>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</si>
  <si>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</si>
  <si>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</si>
  <si>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</si>
  <si>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</si>
  <si>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</si>
  <si>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</si>
  <si>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</si>
  <si>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</si>
  <si>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</si>
  <si>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</si>
  <si>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</si>
  <si>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</si>
  <si>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</si>
  <si>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</si>
  <si>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</si>
  <si>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</si>
  <si>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</si>
  <si>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</si>
  <si>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</si>
  <si>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</si>
  <si>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</si>
  <si>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</si>
  <si>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</si>
  <si>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</si>
  <si>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</si>
  <si>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</si>
  <si>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</si>
  <si>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</si>
  <si>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</si>
  <si>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</si>
  <si>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</si>
  <si>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</si>
  <si>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</si>
  <si>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</si>
  <si>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</si>
  <si>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</si>
  <si>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</si>
  <si>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</si>
  <si>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</si>
  <si>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</si>
  <si>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</si>
  <si>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</si>
  <si>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</si>
  <si>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</si>
  <si>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</si>
  <si>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</si>
  <si>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</si>
  <si>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</si>
  <si>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</si>
  <si>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</si>
  <si>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</si>
  <si>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</si>
  <si>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</si>
  <si>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</si>
  <si>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</si>
  <si>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</si>
  <si>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</si>
  <si>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</si>
  <si>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</si>
  <si>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</si>
  <si>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</si>
  <si>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</si>
  <si>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</si>
  <si>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</si>
  <si>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</si>
  <si>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</si>
  <si>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</si>
  <si>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</si>
  <si>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</si>
  <si>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</si>
  <si>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</si>
  <si>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</si>
  <si>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</si>
  <si>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</si>
  <si>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</si>
  <si>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</si>
  <si>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</si>
  <si>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</si>
  <si>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</si>
  <si>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</si>
  <si>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</si>
  <si>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</si>
  <si>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</si>
  <si>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</si>
  <si>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</si>
  <si>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</si>
  <si>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</si>
  <si>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</si>
  <si>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</si>
  <si>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</si>
  <si>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</si>
  <si>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</si>
  <si>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</si>
  <si>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</si>
  <si>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</si>
  <si>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</si>
  <si>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</si>
  <si>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</si>
  <si>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</si>
  <si>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</si>
  <si>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</si>
  <si>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</si>
  <si>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</si>
  <si>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</si>
  <si>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</si>
  <si>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</si>
  <si>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</si>
  <si>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</si>
  <si>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</si>
  <si>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</si>
  <si>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</si>
  <si>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</si>
  <si>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</si>
  <si>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</si>
  <si>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</si>
  <si>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</si>
  <si>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</si>
  <si>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</si>
  <si>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</si>
  <si>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</si>
  <si>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</si>
  <si>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</si>
  <si>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</si>
  <si>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</si>
  <si>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</si>
  <si>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</si>
  <si>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</si>
  <si>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</si>
  <si>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</si>
  <si>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</si>
  <si>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</si>
  <si>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</si>
  <si>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</si>
  <si>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</si>
  <si>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</si>
  <si>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</si>
  <si>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</si>
  <si>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</si>
  <si>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</si>
  <si>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</si>
  <si>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</si>
  <si>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</si>
  <si>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</si>
  <si>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</si>
  <si>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</si>
  <si>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</si>
  <si>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</si>
  <si>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</si>
  <si>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</si>
  <si>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</si>
  <si>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</si>
  <si>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</si>
  <si>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</si>
  <si>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</si>
  <si>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</si>
  <si>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</si>
  <si>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</si>
  <si>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</si>
  <si>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</si>
  <si>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</si>
  <si>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</si>
  <si>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</si>
  <si>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</si>
  <si>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</si>
  <si>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</si>
  <si>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</si>
  <si>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</si>
  <si>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</si>
  <si>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</si>
  <si>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</si>
  <si>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</si>
  <si>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</si>
  <si>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</si>
  <si>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</si>
  <si>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</si>
  <si>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</si>
  <si>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</si>
  <si>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</si>
  <si>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</si>
  <si>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</si>
  <si>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</si>
  <si>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</si>
  <si>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</si>
  <si>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</si>
  <si>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</si>
  <si>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</si>
  <si>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</si>
  <si>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</si>
  <si>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</si>
  <si>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</si>
  <si>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</si>
  <si>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</si>
  <si>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</si>
  <si>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</si>
  <si>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</si>
  <si>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</si>
  <si>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</si>
  <si>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</si>
  <si>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</si>
  <si>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</si>
  <si>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</si>
  <si>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</si>
  <si>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</si>
  <si>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</si>
  <si>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</si>
  <si>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</si>
  <si>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</si>
  <si>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</si>
  <si>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</si>
  <si>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</si>
  <si>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</si>
  <si>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</si>
  <si>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</si>
  <si>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</si>
  <si>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</si>
  <si>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</si>
  <si>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</si>
  <si>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</si>
  <si>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</si>
  <si>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</si>
  <si>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</si>
  <si>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</si>
  <si>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</si>
  <si>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</si>
  <si>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</si>
  <si>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</si>
  <si>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</si>
  <si>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</si>
  <si>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</si>
  <si>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</si>
  <si>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</si>
  <si>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</si>
  <si>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</si>
  <si>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</si>
  <si>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</si>
  <si>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</si>
  <si>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</si>
  <si>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</si>
  <si>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</si>
  <si>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</si>
  <si>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</si>
  <si>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</si>
  <si>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</si>
  <si>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</si>
  <si>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</si>
  <si>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</si>
  <si>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</si>
  <si>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</si>
  <si>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</si>
  <si>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</si>
  <si>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</si>
  <si>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</si>
  <si>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</si>
  <si>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</si>
  <si>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</si>
  <si>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</si>
  <si>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</si>
  <si>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</si>
  <si>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</si>
  <si>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</si>
  <si>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</si>
  <si>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</si>
  <si>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</si>
  <si>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</si>
  <si>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</si>
  <si>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</si>
  <si>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</si>
  <si>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</si>
  <si>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</si>
  <si>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</si>
  <si>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</si>
  <si>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</si>
  <si>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</si>
  <si>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</si>
  <si>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</si>
  <si>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</si>
  <si>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</si>
  <si>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</si>
  <si>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</si>
  <si>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</si>
  <si>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</si>
  <si>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</si>
  <si>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</si>
  <si>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</si>
  <si>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</si>
  <si>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</si>
  <si>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</si>
  <si>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</si>
  <si>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</si>
  <si>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</si>
  <si>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</si>
  <si>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</si>
  <si>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</si>
  <si>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</si>
  <si>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</si>
  <si>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</si>
  <si>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</si>
  <si>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</si>
  <si>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</si>
  <si>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</si>
  <si>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</si>
  <si>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</si>
  <si>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</si>
  <si>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</si>
  <si>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</si>
  <si>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</si>
  <si>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</si>
  <si>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</si>
  <si>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</si>
  <si>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</si>
  <si>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</si>
  <si>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</si>
  <si>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</si>
  <si>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</si>
  <si>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</si>
  <si>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</si>
  <si>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</si>
  <si>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</si>
  <si>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</si>
  <si>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</si>
  <si>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</si>
  <si>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</si>
  <si>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</si>
  <si>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</si>
  <si>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</si>
  <si>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</si>
  <si>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</si>
  <si>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</si>
  <si>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</si>
  <si>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</si>
  <si>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</si>
  <si>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</si>
  <si>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</si>
  <si>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</si>
  <si>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</si>
  <si>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</si>
  <si>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</si>
  <si>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</si>
  <si>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</si>
  <si>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</si>
  <si>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</si>
  <si>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</si>
  <si>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</si>
  <si>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</si>
  <si>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</si>
  <si>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</si>
  <si>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</si>
  <si>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</si>
  <si>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</si>
  <si>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</si>
  <si>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</si>
  <si>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</si>
  <si>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</si>
  <si>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</si>
  <si>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</si>
  <si>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</si>
  <si>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</si>
  <si>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</si>
  <si>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</si>
  <si>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</si>
  <si>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</si>
  <si>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</si>
  <si>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</si>
  <si>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</si>
  <si>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</si>
  <si>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</si>
  <si>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</si>
  <si>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</si>
  <si>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</si>
  <si>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</si>
  <si>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</si>
  <si>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</si>
  <si>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</si>
  <si>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</si>
  <si>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</si>
  <si>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</si>
  <si>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</si>
  <si>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</si>
  <si>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</si>
  <si>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</si>
  <si>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</si>
  <si>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</si>
  <si>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</si>
  <si>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</si>
  <si>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</si>
  <si>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</si>
  <si>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</si>
  <si>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</si>
  <si>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</si>
  <si>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</si>
  <si>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</si>
  <si>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</si>
  <si>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</si>
  <si>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</si>
  <si>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</si>
  <si>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</si>
  <si>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</si>
  <si>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</si>
  <si>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</si>
  <si>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</si>
  <si>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</si>
  <si>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</si>
  <si>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</si>
  <si>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</si>
  <si>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</si>
  <si>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</si>
  <si>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</si>
  <si>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</si>
  <si>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</si>
  <si>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</si>
  <si>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</si>
  <si>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</si>
  <si>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</si>
  <si>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</si>
  <si>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</si>
  <si>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</si>
  <si>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</si>
  <si>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</si>
  <si>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</si>
  <si>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</si>
  <si>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</si>
  <si>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</si>
  <si>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</si>
  <si>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</si>
  <si>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</si>
  <si>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</si>
  <si>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</si>
  <si>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</si>
  <si>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</si>
  <si>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</si>
  <si>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</si>
  <si>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</si>
  <si>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</si>
  <si>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</si>
  <si>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</si>
  <si>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</si>
  <si>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</si>
  <si>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</si>
  <si>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</si>
  <si>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</si>
  <si>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</si>
  <si>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</si>
  <si>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</si>
  <si>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</si>
  <si>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</si>
  <si>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</si>
  <si>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</si>
  <si>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</si>
  <si>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</si>
  <si>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</si>
  <si>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</si>
  <si>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</si>
  <si>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</si>
  <si>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</si>
  <si>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</si>
  <si>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</si>
  <si>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</si>
  <si>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</si>
  <si>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</si>
  <si>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</si>
  <si>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</si>
  <si>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</si>
  <si>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</si>
  <si>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</si>
  <si>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</si>
  <si>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</si>
  <si>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</si>
  <si>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</si>
  <si>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</si>
  <si>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</si>
  <si>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</si>
  <si>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</si>
  <si>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</si>
  <si>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</si>
  <si>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</si>
  <si>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</si>
  <si>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</si>
  <si>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</si>
  <si>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</si>
  <si>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</si>
  <si>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</si>
  <si>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</si>
  <si>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</si>
  <si>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</si>
  <si>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</si>
  <si>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</si>
  <si>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</si>
  <si>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</si>
  <si>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</si>
  <si>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</si>
  <si>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</si>
  <si>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</si>
  <si>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</si>
  <si>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</si>
  <si>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</si>
  <si>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</si>
  <si>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</si>
  <si>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</si>
  <si>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</si>
  <si>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</si>
  <si>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</si>
  <si>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</si>
  <si>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</si>
  <si>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</si>
  <si>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</si>
  <si>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</si>
  <si>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</si>
  <si>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</si>
  <si>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</si>
  <si>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</si>
  <si>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</si>
  <si>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</si>
  <si>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</si>
  <si>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</si>
  <si>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</si>
  <si>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</si>
  <si>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</si>
  <si>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</si>
  <si>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</si>
  <si>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</si>
  <si>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</si>
  <si>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</si>
  <si>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</si>
  <si>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</si>
  <si>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</si>
  <si>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</si>
  <si>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</si>
  <si>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</si>
  <si>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</si>
  <si>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</si>
  <si>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</si>
  <si>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</si>
  <si>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</si>
  <si>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</si>
  <si>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</si>
  <si>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</si>
  <si>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</si>
  <si>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</si>
  <si>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</si>
  <si>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</si>
  <si>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</si>
  <si>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</si>
  <si>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</si>
  <si>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</si>
  <si>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</si>
  <si>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</si>
  <si>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</si>
  <si>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</si>
  <si>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</si>
  <si>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</si>
  <si>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</si>
  <si>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</si>
  <si>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</si>
  <si>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</si>
  <si>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</si>
  <si>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</si>
  <si>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</si>
  <si>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</si>
  <si>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</si>
  <si>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</si>
  <si>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</si>
  <si>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</si>
  <si>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</si>
  <si>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</si>
  <si>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</si>
  <si>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</si>
  <si>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</si>
  <si>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</si>
  <si>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</si>
  <si>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</si>
  <si>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</si>
  <si>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</si>
  <si>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</si>
  <si>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</si>
  <si>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</si>
  <si>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</si>
  <si>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</si>
  <si>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</si>
  <si>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</si>
  <si>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</si>
  <si>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</si>
  <si>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</si>
  <si>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</si>
  <si>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</si>
  <si>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</si>
  <si>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</si>
  <si>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</si>
  <si>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</si>
  <si>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</si>
  <si>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</si>
  <si>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</si>
  <si>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</si>
  <si>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</si>
  <si>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</si>
  <si>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</si>
  <si>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</si>
  <si>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</si>
  <si>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</si>
  <si>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</si>
  <si>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</si>
  <si>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</si>
  <si>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</si>
  <si>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</si>
  <si>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</si>
  <si>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</si>
  <si>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</si>
  <si>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</si>
  <si>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</si>
  <si>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</si>
  <si>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</si>
  <si>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</si>
  <si>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</si>
  <si>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</si>
  <si>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</si>
  <si>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</si>
  <si>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</si>
  <si>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</si>
  <si>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</si>
  <si>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</si>
  <si>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</si>
  <si>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</si>
  <si>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</si>
  <si>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</si>
  <si>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</si>
  <si>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</si>
  <si>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</si>
  <si>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</si>
  <si>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</si>
  <si>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</si>
  <si>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</si>
  <si>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</si>
  <si>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</si>
  <si>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</si>
  <si>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</si>
  <si>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</si>
  <si>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</si>
  <si>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</si>
  <si>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</si>
  <si>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</si>
  <si>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</si>
  <si>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</si>
  <si>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</si>
  <si>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</si>
  <si>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</si>
  <si>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</si>
  <si>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</si>
  <si>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</si>
  <si>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</si>
  <si>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</si>
  <si>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</si>
  <si>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</si>
  <si>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</si>
  <si>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</si>
  <si>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</si>
  <si>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</si>
  <si>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</si>
  <si>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</si>
  <si>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</si>
  <si>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</si>
  <si>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</si>
  <si>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</si>
  <si>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</si>
  <si>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</si>
  <si>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</si>
  <si>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</si>
  <si>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</si>
  <si>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</si>
  <si>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</si>
  <si>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</si>
  <si>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</si>
  <si>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</si>
  <si>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</si>
  <si>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</si>
  <si>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</si>
  <si>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</si>
  <si>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</si>
  <si>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</si>
  <si>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</si>
  <si>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</si>
  <si>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</si>
  <si>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</si>
  <si>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</si>
  <si>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</si>
  <si>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</si>
  <si>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</si>
  <si>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</si>
  <si>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</si>
  <si>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</si>
  <si>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</si>
  <si>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</si>
  <si>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</si>
  <si>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</si>
  <si>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</si>
  <si>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</si>
  <si>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</si>
  <si>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</si>
  <si>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</si>
  <si>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</si>
  <si>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</si>
  <si>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</si>
  <si>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</si>
  <si>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</si>
  <si>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</si>
  <si>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</si>
  <si>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</si>
  <si>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</si>
  <si>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</si>
  <si>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</si>
  <si>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</si>
  <si>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</si>
  <si>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</si>
  <si>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</si>
  <si>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</si>
  <si>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</si>
  <si>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</si>
  <si>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</si>
  <si>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</si>
  <si>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</si>
  <si>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</si>
  <si>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</si>
  <si>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</si>
  <si>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</si>
  <si>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</si>
  <si>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</si>
  <si>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</si>
  <si>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</si>
  <si>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</si>
  <si>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</si>
  <si>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</si>
  <si>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</si>
  <si>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</si>
  <si>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</si>
  <si>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</si>
  <si>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</si>
  <si>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</si>
  <si>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</si>
  <si>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</si>
  <si>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</si>
  <si>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</si>
  <si>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</si>
  <si>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</si>
  <si>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</si>
  <si>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</si>
  <si>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</si>
  <si>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</si>
  <si>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</si>
  <si>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</si>
  <si>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</si>
  <si>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</si>
  <si>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</si>
  <si>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</si>
  <si>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</si>
  <si>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</si>
  <si>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</si>
  <si>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</si>
  <si>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</si>
  <si>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</si>
  <si>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</si>
  <si>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</si>
  <si>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</si>
  <si>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</si>
  <si>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</si>
  <si>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</si>
  <si>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</si>
  <si>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</si>
  <si>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</si>
  <si>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</si>
  <si>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</si>
  <si>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</si>
  <si>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</si>
  <si>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</si>
  <si>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</si>
  <si>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</si>
  <si>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</si>
  <si>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</si>
  <si>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</si>
  <si>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</si>
  <si>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</si>
  <si>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</si>
  <si>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</si>
  <si>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</si>
  <si>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</si>
  <si>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</si>
  <si>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</si>
  <si>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</si>
  <si>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</si>
  <si>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</si>
  <si>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</si>
  <si>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</si>
  <si>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</si>
  <si>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</si>
  <si>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</si>
  <si>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</si>
  <si>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</si>
  <si>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</si>
  <si>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</si>
  <si>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</si>
  <si>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</si>
  <si>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</si>
  <si>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</si>
  <si>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</si>
  <si>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</si>
  <si>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</si>
  <si>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</si>
  <si>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</si>
  <si>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</si>
  <si>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</si>
  <si>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</si>
  <si>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</si>
  <si>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</si>
  <si>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</si>
  <si>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</si>
  <si>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</si>
  <si>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</si>
  <si>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</si>
  <si>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</si>
  <si>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</si>
  <si>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</si>
  <si>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</si>
  <si>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</si>
  <si>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</si>
  <si>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</si>
  <si>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</si>
  <si>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</si>
  <si>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</si>
  <si>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</si>
  <si>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</si>
  <si>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</si>
  <si>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</si>
  <si>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</si>
  <si>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</si>
  <si>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</si>
  <si>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</si>
  <si>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</si>
  <si>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</si>
  <si>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</si>
  <si>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</si>
  <si>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</si>
  <si>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</si>
  <si>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</si>
  <si>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</si>
  <si>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</si>
  <si>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</si>
  <si>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</si>
  <si>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</si>
  <si>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</si>
  <si>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</si>
  <si>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</si>
  <si>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</si>
  <si>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</si>
  <si>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</si>
  <si>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</si>
  <si>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</si>
  <si>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</si>
  <si>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</si>
  <si>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</si>
  <si>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</si>
  <si>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</si>
  <si>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</si>
  <si>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</si>
  <si>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</si>
  <si>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</si>
  <si>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</si>
  <si>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</si>
  <si>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</si>
  <si>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</si>
  <si>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</si>
  <si>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</si>
  <si>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</si>
  <si>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</si>
  <si>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</si>
  <si>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</si>
  <si>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</si>
  <si>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</si>
  <si>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</si>
  <si>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</si>
  <si>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</si>
  <si>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</si>
  <si>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</si>
  <si>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</si>
  <si>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</si>
  <si>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</si>
  <si>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</si>
  <si>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</si>
  <si>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</si>
  <si>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</si>
  <si>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</si>
  <si>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</si>
  <si>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</si>
  <si>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</si>
  <si>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</si>
  <si>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</si>
  <si>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</si>
  <si>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</si>
  <si>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</si>
  <si>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</si>
  <si>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</si>
  <si>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</si>
  <si>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</si>
  <si>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</si>
  <si>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</si>
  <si>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</si>
  <si>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</si>
  <si>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</si>
  <si>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</si>
  <si>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</si>
  <si>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</si>
  <si>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</si>
  <si>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</si>
  <si>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</si>
  <si>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</si>
  <si>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</si>
  <si>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</si>
  <si>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</si>
  <si>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</si>
  <si>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</si>
  <si>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</si>
  <si>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</si>
  <si>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</si>
  <si>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</si>
  <si>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</si>
  <si>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</si>
  <si>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</si>
  <si>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</si>
  <si>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</si>
  <si>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</si>
  <si>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</si>
  <si>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</si>
  <si>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</si>
  <si>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</si>
  <si>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</si>
  <si>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</si>
  <si>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</si>
  <si>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</si>
  <si>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</si>
  <si>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</si>
  <si>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</si>
  <si>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</si>
  <si>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</si>
  <si>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</si>
  <si>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</si>
  <si>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</si>
  <si>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</si>
  <si>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</si>
  <si>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</si>
  <si>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</si>
  <si>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</si>
  <si>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</si>
  <si>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</si>
  <si>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</si>
  <si>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</si>
  <si>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</si>
  <si>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</si>
  <si>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</si>
  <si>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</si>
  <si>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</si>
  <si>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</si>
  <si>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</si>
  <si>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</si>
  <si>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</si>
  <si>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</si>
  <si>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</si>
  <si>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</si>
  <si>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</si>
  <si>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</si>
  <si>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</si>
  <si>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</si>
  <si>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</si>
  <si>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</si>
  <si>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</si>
  <si>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</si>
  <si>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</si>
  <si>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</si>
  <si>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</si>
  <si>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</si>
  <si>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</si>
  <si>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</si>
  <si>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</si>
  <si>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</si>
  <si>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</si>
  <si>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</si>
  <si>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</si>
  <si>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</si>
  <si>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</si>
  <si>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</si>
  <si>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</si>
  <si>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</si>
  <si>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</si>
  <si>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</si>
  <si>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</si>
  <si>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</si>
  <si>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</si>
  <si>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</si>
  <si>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</si>
  <si>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</si>
  <si>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</si>
  <si>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</si>
  <si>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</si>
  <si>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</si>
  <si>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</si>
  <si>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</si>
  <si>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</si>
  <si>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</si>
  <si>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</si>
  <si>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</si>
  <si>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</si>
  <si>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</si>
  <si>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</si>
  <si>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</si>
  <si>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</si>
  <si>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</si>
  <si>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</si>
  <si>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</si>
  <si>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</si>
  <si>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</si>
  <si>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</si>
  <si>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</si>
  <si>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</si>
  <si>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</si>
  <si>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</si>
  <si>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</si>
  <si>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</si>
  <si>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</si>
  <si>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</si>
  <si>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</si>
  <si>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</si>
  <si>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</si>
  <si>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</si>
  <si>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</si>
  <si>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</si>
  <si>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</si>
  <si>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</si>
  <si>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</si>
  <si>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</si>
  <si>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</si>
  <si>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</si>
  <si>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</si>
  <si>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</si>
  <si>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</si>
  <si>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</si>
  <si>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</si>
  <si>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</si>
  <si>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</si>
  <si>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</si>
  <si>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</si>
  <si>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</si>
  <si>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</si>
  <si>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</si>
  <si>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</si>
  <si>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</si>
  <si>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</si>
  <si>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</si>
  <si>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</si>
  <si>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</si>
  <si>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</si>
  <si>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</si>
  <si>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</si>
  <si>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</si>
  <si>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</si>
  <si>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</si>
  <si>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</si>
  <si>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</si>
  <si>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</si>
  <si>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</si>
  <si>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</si>
  <si>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</si>
  <si>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</si>
  <si>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</si>
  <si>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</si>
  <si>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</si>
  <si>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</si>
  <si>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</si>
  <si>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</si>
  <si>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</si>
  <si>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</si>
  <si>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</si>
  <si>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</si>
  <si>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</si>
  <si>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</si>
  <si>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</si>
  <si>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</si>
  <si>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</si>
  <si>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</si>
  <si>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</si>
  <si>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</si>
  <si>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</si>
  <si>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</si>
  <si>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</si>
  <si>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</si>
  <si>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</si>
  <si>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</si>
  <si>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</si>
  <si>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</si>
  <si>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</si>
  <si>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</si>
  <si>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</si>
  <si>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</si>
  <si>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</si>
  <si>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</si>
  <si>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</si>
  <si>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</si>
  <si>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</si>
  <si>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</si>
  <si>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</si>
  <si>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</si>
  <si>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</si>
  <si>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</si>
  <si>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</si>
  <si>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</si>
  <si>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</si>
  <si>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</si>
  <si>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</si>
  <si>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</si>
  <si>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</si>
  <si>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</si>
  <si>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</si>
  <si>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</si>
  <si>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</si>
  <si>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</si>
  <si>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</si>
  <si>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</si>
  <si>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</si>
  <si>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</si>
  <si>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</si>
  <si>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</si>
  <si>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</si>
  <si>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</si>
  <si>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</si>
  <si>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</si>
  <si>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</si>
  <si>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</si>
  <si>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</si>
  <si>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</si>
  <si>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</si>
  <si>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</si>
  <si>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</si>
  <si>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</si>
  <si>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</si>
  <si>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</si>
  <si>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</si>
  <si>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</si>
  <si>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</si>
  <si>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</si>
  <si>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</si>
  <si>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</si>
  <si>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</si>
  <si>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</si>
  <si>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</si>
  <si>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</si>
  <si>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</si>
  <si>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</si>
  <si>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</si>
  <si>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</si>
  <si>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</si>
  <si>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</si>
  <si>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</si>
  <si>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</si>
  <si>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</si>
  <si>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</si>
  <si>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</si>
  <si>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</si>
  <si>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</si>
  <si>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</si>
  <si>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</si>
  <si>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</si>
  <si>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</si>
  <si>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</si>
  <si>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</si>
  <si>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</si>
  <si>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</si>
  <si>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</si>
  <si>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</si>
  <si>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</si>
  <si>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</si>
  <si>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</si>
  <si>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</si>
  <si>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</si>
  <si>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</si>
  <si>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</si>
  <si>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</si>
  <si>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</si>
  <si>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</si>
  <si>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</si>
  <si>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</si>
  <si>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</si>
  <si>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</si>
  <si>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</si>
  <si>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</si>
  <si>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</si>
  <si>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</si>
  <si>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</si>
  <si>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</si>
  <si>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</si>
  <si>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</si>
  <si>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</si>
  <si>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</si>
  <si>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</si>
  <si>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</si>
  <si>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</si>
  <si>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</si>
  <si>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</si>
  <si>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</si>
  <si>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</si>
  <si>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</si>
  <si>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</si>
  <si>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</si>
  <si>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</si>
  <si>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</si>
  <si>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</si>
  <si>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</si>
  <si>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</si>
  <si>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</si>
  <si>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</si>
  <si>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</si>
  <si>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</si>
  <si>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</si>
  <si>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</si>
  <si>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</si>
  <si>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</si>
  <si>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</si>
  <si>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</si>
  <si>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</si>
  <si>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</si>
  <si>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</si>
  <si>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</si>
  <si>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</si>
  <si>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</si>
  <si>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</si>
  <si>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</si>
  <si>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</si>
  <si>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</si>
  <si>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</si>
  <si>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</si>
  <si>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</si>
  <si>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</si>
  <si>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</si>
  <si>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</si>
  <si>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</si>
  <si>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</si>
  <si>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</si>
  <si>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</si>
  <si>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</si>
  <si>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</si>
  <si>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</si>
  <si>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</si>
  <si>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</si>
  <si>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</si>
  <si>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</si>
  <si>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</si>
  <si>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</si>
  <si>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</si>
  <si>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</si>
  <si>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</si>
  <si>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</si>
  <si>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</si>
  <si>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</si>
  <si>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</si>
  <si>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</si>
  <si>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</si>
  <si>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</si>
  <si>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</si>
  <si>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</si>
  <si>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</si>
  <si>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</si>
  <si>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</si>
  <si>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</si>
  <si>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</si>
  <si>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</si>
  <si>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</si>
  <si>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</si>
  <si>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</si>
  <si>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</si>
  <si>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</si>
  <si>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</si>
  <si>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</si>
  <si>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</si>
  <si>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</si>
  <si>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</si>
  <si>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</si>
  <si>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</si>
  <si>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</si>
  <si>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</si>
  <si>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</si>
  <si>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</si>
  <si>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</si>
  <si>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</si>
  <si>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</si>
  <si>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</si>
  <si>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</si>
  <si>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</si>
  <si>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</si>
  <si>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</si>
  <si>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</si>
  <si>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</si>
  <si>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</si>
  <si>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</si>
  <si>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</si>
  <si>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</si>
  <si>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</si>
  <si>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</si>
  <si>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</si>
  <si>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</si>
  <si>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</si>
  <si>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</si>
  <si>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</si>
  <si>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</si>
  <si>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</si>
  <si>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</si>
  <si>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</si>
  <si>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</si>
  <si>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</si>
  <si>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</si>
  <si>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</si>
  <si>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</si>
  <si>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</si>
  <si>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</si>
  <si>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</si>
  <si>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</si>
  <si>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</si>
  <si>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</si>
  <si>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</si>
  <si>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</si>
  <si>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</si>
  <si>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</si>
  <si>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</si>
  <si>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</si>
  <si>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</si>
  <si>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</si>
  <si>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</si>
  <si>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</si>
  <si>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</si>
  <si>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</si>
  <si>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</si>
  <si>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</si>
  <si>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</si>
  <si>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</si>
  <si>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</si>
  <si>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</si>
  <si>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</si>
  <si>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</si>
  <si>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</si>
  <si>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</si>
  <si>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</si>
  <si>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</si>
  <si>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</si>
  <si>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</si>
  <si>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</si>
  <si>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</si>
  <si>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</si>
  <si>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</si>
  <si>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</si>
  <si>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</si>
  <si>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</si>
  <si>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</si>
  <si>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</si>
  <si>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</si>
  <si>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</si>
  <si>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</si>
  <si>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</si>
  <si>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</si>
  <si>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</si>
  <si>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</si>
  <si>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</si>
  <si>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</si>
  <si>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</si>
  <si>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</si>
  <si>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</si>
  <si>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</si>
  <si>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</si>
  <si>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</si>
  <si>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</si>
  <si>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</si>
  <si>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</si>
  <si>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</si>
  <si>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</si>
  <si>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</si>
  <si>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</si>
  <si>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</si>
  <si>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</si>
  <si>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</si>
  <si>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</si>
  <si>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</si>
  <si>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</si>
  <si>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</si>
  <si>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</si>
  <si>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</si>
  <si>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</si>
  <si>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</si>
  <si>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</si>
  <si>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</si>
  <si>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</si>
  <si>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</si>
  <si>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</si>
  <si>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</si>
  <si>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</si>
  <si>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</si>
  <si>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</si>
  <si>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</si>
  <si>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</si>
  <si>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</si>
  <si>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</si>
  <si>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</si>
  <si>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</si>
  <si>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</si>
  <si>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</si>
  <si>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</si>
  <si>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</si>
  <si>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</si>
  <si>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</si>
  <si>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</si>
  <si>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</si>
  <si>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</si>
  <si>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</si>
  <si>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</si>
  <si>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</si>
  <si>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</si>
  <si>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</si>
  <si>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</si>
  <si>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</si>
  <si>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</si>
  <si>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</si>
  <si>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</si>
  <si>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</si>
  <si>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</si>
  <si>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</si>
  <si>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</si>
  <si>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</si>
  <si>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</si>
  <si>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</si>
  <si>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</si>
  <si>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</si>
  <si>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</si>
  <si>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</si>
  <si>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</si>
  <si>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</si>
  <si>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</si>
  <si>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</si>
  <si>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</si>
  <si>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</si>
  <si>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</si>
  <si>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</si>
  <si>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</si>
  <si>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</si>
  <si>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</si>
  <si>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</si>
  <si>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</si>
  <si>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</si>
  <si>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</si>
  <si>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</si>
  <si>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</si>
  <si>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</si>
  <si>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</si>
  <si>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</si>
  <si>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</si>
  <si>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</si>
  <si>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</si>
  <si>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</si>
  <si>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</si>
  <si>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</si>
  <si>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</si>
  <si>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</si>
  <si>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</si>
  <si>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</si>
  <si>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</si>
  <si>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</si>
  <si>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</si>
  <si>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</si>
  <si>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</si>
  <si>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</si>
  <si>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</si>
  <si>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</si>
  <si>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</si>
  <si>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</si>
  <si>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</si>
  <si>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</si>
  <si>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</si>
  <si>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</si>
  <si>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</si>
  <si>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</si>
  <si>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</si>
  <si>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</si>
  <si>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</si>
  <si>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</si>
  <si>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</si>
  <si>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</si>
  <si>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</si>
  <si>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</si>
  <si>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</si>
  <si>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</si>
  <si>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</si>
  <si>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</si>
  <si>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</si>
  <si>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</si>
  <si>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</si>
  <si>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</si>
  <si>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</si>
  <si>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</si>
  <si>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</si>
  <si>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</si>
  <si>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</si>
  <si>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</si>
  <si>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</si>
  <si>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</si>
  <si>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</si>
  <si>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</si>
  <si>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</si>
  <si>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</si>
  <si>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</si>
  <si>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</si>
  <si>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</si>
  <si>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</si>
  <si>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</si>
  <si>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</si>
  <si>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</si>
  <si>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</si>
  <si>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</si>
  <si>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</si>
  <si>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</si>
  <si>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</si>
  <si>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</si>
  <si>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</si>
  <si>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</si>
  <si>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</si>
  <si>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</si>
  <si>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</si>
  <si>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</si>
  <si>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</si>
  <si>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</si>
  <si>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</si>
  <si>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</si>
  <si>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</si>
  <si>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</si>
  <si>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</si>
  <si>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</si>
  <si>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</si>
  <si>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</si>
  <si>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</si>
  <si>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</si>
  <si>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</si>
  <si>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</si>
  <si>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</si>
  <si>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</si>
  <si>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</si>
  <si>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</si>
  <si>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</si>
  <si>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</si>
  <si>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</si>
  <si>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</si>
  <si>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</si>
  <si>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</si>
  <si>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</si>
  <si>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</si>
  <si>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</si>
  <si>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</si>
  <si>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</si>
  <si>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</si>
  <si>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</si>
  <si>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</si>
  <si>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</si>
  <si>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</si>
  <si>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</si>
  <si>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</si>
  <si>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</si>
  <si>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</si>
  <si>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</si>
  <si>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</si>
  <si>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</si>
  <si>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</si>
  <si>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</si>
  <si>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</si>
  <si>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</si>
  <si>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</si>
  <si>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</si>
  <si>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</si>
  <si>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</si>
  <si>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</si>
  <si>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</si>
  <si>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</si>
  <si>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</si>
  <si>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</si>
  <si>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</si>
  <si>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</si>
  <si>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</si>
  <si>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</si>
  <si>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</si>
  <si>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</si>
  <si>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</si>
  <si>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</si>
  <si>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</si>
  <si>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</si>
  <si>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</si>
  <si>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</si>
  <si>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</si>
  <si>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</si>
  <si>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</si>
  <si>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</si>
  <si>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</si>
  <si>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</si>
  <si>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</si>
  <si>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</si>
  <si>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</si>
  <si>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</si>
  <si>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</si>
  <si>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</si>
  <si>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</si>
  <si>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</si>
  <si>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</si>
  <si>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</si>
  <si>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</si>
  <si>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</si>
  <si>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</si>
  <si>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</si>
  <si>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</si>
  <si>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</si>
  <si>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</si>
  <si>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</si>
  <si>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</si>
  <si>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</si>
  <si>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</si>
  <si>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</si>
  <si>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</si>
  <si>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</si>
  <si>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</si>
  <si>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</si>
  <si>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</si>
  <si>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</si>
  <si>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</si>
  <si>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</si>
  <si>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</si>
  <si>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</si>
  <si>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</si>
  <si>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</si>
  <si>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</si>
  <si>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</si>
  <si>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</si>
  <si>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</si>
  <si>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</si>
  <si>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</si>
  <si>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</si>
  <si>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</si>
  <si>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</si>
  <si>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</si>
  <si>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</si>
  <si>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</si>
  <si>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</si>
  <si>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</si>
  <si>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</si>
  <si>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</si>
  <si>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</si>
  <si>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</si>
  <si>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</si>
  <si>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</si>
  <si>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</si>
  <si>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</si>
  <si>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</si>
  <si>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</si>
  <si>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</si>
  <si>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</si>
  <si>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</si>
  <si>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</si>
  <si>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</si>
  <si>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</si>
  <si>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</si>
  <si>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</si>
  <si>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</si>
  <si>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</si>
  <si>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</si>
  <si>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</si>
  <si>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</si>
  <si>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</si>
  <si>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</si>
  <si>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</si>
  <si>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</si>
  <si>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</si>
  <si>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</si>
  <si>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</si>
  <si>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</si>
  <si>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</si>
  <si>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</si>
  <si>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</si>
  <si>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</si>
  <si>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</si>
  <si>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</si>
  <si>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</si>
  <si>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</si>
  <si>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</si>
  <si>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</si>
  <si>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</si>
  <si>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</si>
  <si>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</si>
  <si>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</si>
  <si>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</si>
  <si>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</si>
  <si>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</si>
  <si>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</si>
  <si>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</si>
  <si>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</si>
  <si>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</si>
  <si>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</si>
  <si>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</si>
  <si>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</si>
  <si>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</si>
  <si>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</si>
  <si>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</si>
  <si>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</si>
  <si>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</si>
  <si>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</si>
  <si>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</si>
  <si>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</si>
  <si>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</si>
  <si>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</si>
  <si>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</si>
  <si>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</si>
  <si>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</si>
  <si>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</si>
  <si>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</si>
  <si>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</si>
  <si>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</si>
  <si>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</si>
  <si>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</si>
  <si>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</si>
  <si>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</si>
  <si>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</si>
  <si>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</si>
  <si>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</si>
  <si>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</si>
  <si>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</si>
  <si>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</si>
  <si>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</si>
  <si>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</si>
  <si>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</si>
  <si>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</si>
  <si>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</si>
  <si>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</si>
  <si>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</si>
  <si>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</si>
  <si>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</si>
  <si>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</si>
  <si>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</si>
  <si>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</si>
  <si>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</si>
  <si>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</si>
  <si>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</si>
  <si>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</si>
  <si>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</si>
  <si>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</si>
  <si>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</si>
  <si>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</si>
  <si>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</si>
  <si>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</si>
  <si>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</si>
  <si>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</si>
  <si>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</si>
  <si>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</si>
  <si>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</si>
  <si>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</si>
  <si>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</si>
  <si>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</si>
  <si>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</si>
  <si>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</si>
  <si>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</si>
  <si>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</si>
  <si>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</si>
  <si>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</si>
  <si>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</si>
  <si>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</si>
  <si>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</si>
  <si>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</si>
  <si>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</si>
  <si>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</si>
  <si>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</si>
  <si>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</si>
  <si>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</si>
  <si>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</si>
  <si>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</si>
  <si>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</si>
  <si>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</si>
  <si>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</si>
  <si>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</si>
  <si>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</si>
  <si>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</si>
  <si>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</si>
  <si>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</si>
  <si>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</si>
  <si>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</si>
  <si>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</si>
  <si>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</si>
  <si>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</si>
  <si>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</si>
  <si>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</si>
  <si>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</si>
  <si>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</si>
  <si>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</si>
  <si>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</si>
  <si>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</si>
  <si>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</si>
  <si>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</si>
  <si>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</si>
  <si>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</si>
  <si>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</si>
  <si>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</si>
  <si>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</si>
  <si>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</si>
  <si>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</si>
  <si>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</si>
  <si>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</si>
  <si>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</si>
  <si>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</si>
  <si>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</si>
  <si>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</si>
  <si>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</si>
  <si>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</si>
  <si>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</si>
  <si>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</si>
  <si>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</si>
  <si>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</si>
  <si>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</si>
  <si>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</si>
  <si>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</si>
  <si>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</si>
  <si>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</si>
  <si>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</si>
  <si>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</si>
  <si>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</si>
  <si>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</si>
  <si>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</si>
  <si>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</si>
  <si>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</si>
  <si>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</si>
  <si>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</si>
  <si>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</si>
  <si>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</si>
  <si>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</si>
  <si>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</si>
  <si>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</si>
  <si>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</si>
  <si>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</si>
  <si>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</si>
  <si>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</si>
  <si>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</si>
  <si>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</si>
  <si>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</si>
  <si>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</si>
  <si>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</si>
  <si>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</si>
  <si>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</si>
  <si>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</si>
  <si>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</si>
  <si>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</si>
  <si>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</si>
  <si>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</si>
  <si>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</si>
  <si>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</si>
  <si>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</si>
  <si>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</si>
  <si>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</si>
  <si>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</si>
  <si>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</si>
  <si>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</si>
  <si>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</si>
  <si>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</si>
  <si>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</si>
  <si>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</si>
  <si>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</si>
  <si>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</si>
  <si>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</si>
  <si>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</si>
  <si>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</si>
  <si>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</si>
  <si>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</si>
  <si>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</si>
  <si>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</si>
  <si>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</si>
  <si>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</si>
  <si>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</si>
  <si>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</si>
  <si>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</si>
  <si>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</si>
  <si>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</si>
  <si>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</si>
  <si>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</si>
  <si>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</si>
  <si>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</si>
  <si>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</si>
  <si>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</si>
  <si>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</si>
  <si>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</si>
  <si>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</si>
  <si>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</si>
  <si>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</si>
  <si>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</si>
  <si>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</si>
  <si>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</si>
  <si>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</si>
  <si>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</si>
  <si>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</si>
  <si>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</si>
  <si>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</si>
  <si>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</si>
  <si>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</si>
  <si>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</si>
  <si>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</si>
  <si>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</si>
  <si>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</si>
  <si>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</si>
  <si>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</si>
  <si>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</si>
  <si>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</si>
  <si>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</si>
  <si>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</si>
  <si>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</si>
  <si>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</si>
  <si>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</si>
  <si>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</si>
  <si>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</si>
  <si>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</si>
  <si>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</si>
  <si>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</si>
  <si>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</si>
  <si>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</si>
  <si>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</si>
  <si>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</si>
  <si>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</si>
  <si>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</si>
  <si>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</si>
  <si>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</si>
  <si>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</si>
  <si>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</si>
  <si>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</si>
  <si>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</si>
  <si>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</si>
  <si>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</si>
  <si>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</si>
  <si>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</si>
  <si>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</si>
  <si>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</si>
  <si>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</si>
  <si>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</si>
  <si>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</si>
  <si>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</si>
  <si>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</si>
  <si>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</si>
  <si>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</si>
  <si>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</si>
  <si>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</si>
  <si>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</si>
  <si>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</si>
  <si>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</si>
  <si>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</si>
  <si>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</si>
  <si>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</si>
  <si>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</si>
  <si>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</si>
  <si>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</si>
  <si>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</si>
  <si>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</si>
  <si>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</si>
  <si>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</si>
  <si>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</si>
  <si>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</si>
  <si>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</si>
  <si>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</si>
  <si>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</si>
  <si>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</si>
  <si>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</si>
  <si>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</si>
  <si>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</si>
  <si>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</si>
  <si>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</si>
  <si>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</si>
  <si>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</si>
  <si>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</si>
  <si>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</si>
  <si>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</si>
  <si>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</si>
  <si>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</si>
  <si>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</si>
  <si>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</si>
  <si>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</si>
  <si>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</si>
  <si>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</si>
  <si>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</si>
  <si>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</si>
  <si>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</si>
  <si>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</si>
  <si>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</si>
  <si>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</si>
  <si>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</si>
  <si>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</si>
  <si>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</si>
  <si>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</si>
  <si>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</si>
  <si>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</si>
  <si>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</si>
  <si>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</si>
  <si>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</si>
  <si>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</si>
  <si>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</si>
  <si>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</si>
  <si>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</si>
  <si>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</si>
  <si>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</si>
  <si>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</si>
  <si>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</si>
  <si>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</si>
  <si>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</si>
  <si>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</si>
  <si>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</si>
  <si>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</si>
  <si>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</si>
  <si>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</si>
  <si>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</si>
  <si>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</si>
  <si>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</si>
  <si>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</si>
  <si>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</si>
  <si>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</si>
  <si>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</si>
  <si>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</si>
  <si>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</si>
  <si>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</si>
  <si>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</si>
  <si>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</si>
  <si>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</si>
  <si>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</si>
  <si>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</si>
  <si>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</si>
  <si>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</si>
  <si>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</si>
  <si>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</si>
  <si>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</si>
  <si>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</si>
  <si>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</si>
  <si>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</si>
  <si>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</si>
  <si>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</si>
  <si>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</si>
  <si>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</si>
  <si>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</si>
  <si>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</si>
  <si>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</si>
  <si>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</si>
  <si>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</si>
  <si>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</si>
  <si>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</si>
  <si>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</si>
  <si>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</si>
  <si>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</si>
  <si>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</si>
  <si>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</si>
  <si>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</si>
  <si>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</si>
  <si>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</si>
  <si>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</si>
  <si>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</si>
  <si>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</si>
  <si>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</si>
  <si>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</si>
  <si>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</si>
  <si>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</si>
  <si>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</si>
  <si>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</si>
  <si>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</si>
  <si>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</si>
  <si>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</si>
  <si>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</si>
  <si>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</si>
  <si>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</si>
  <si>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</si>
  <si>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</si>
  <si>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</si>
  <si>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</si>
  <si>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</si>
  <si>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</si>
  <si>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</si>
  <si>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</si>
  <si>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</si>
  <si>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</si>
  <si>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</si>
  <si>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</si>
  <si>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</si>
  <si>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</si>
  <si>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</si>
  <si>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</si>
  <si>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</si>
  <si>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</si>
  <si>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</si>
  <si>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</si>
  <si>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</si>
  <si>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</si>
  <si>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</si>
  <si>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</si>
  <si>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</si>
  <si>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</si>
  <si>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</si>
  <si>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</si>
  <si>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</si>
  <si>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</si>
  <si>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</si>
  <si>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</si>
  <si>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</si>
  <si>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</si>
  <si>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</si>
  <si>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</si>
  <si>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</si>
  <si>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</si>
  <si>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</si>
  <si>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</si>
  <si>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</si>
  <si>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</si>
  <si>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</si>
  <si>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</si>
  <si>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</si>
  <si>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</si>
  <si>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</si>
  <si>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</si>
  <si>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</si>
  <si>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</si>
  <si>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</si>
  <si>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</si>
  <si>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</si>
  <si>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</si>
  <si>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</si>
  <si>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</si>
  <si>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</si>
  <si>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</si>
  <si>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</si>
  <si>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</si>
  <si>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</si>
  <si>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</si>
  <si>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</si>
  <si>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</si>
  <si>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</si>
  <si>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</si>
  <si>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</si>
  <si>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</si>
  <si>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</si>
  <si>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</si>
  <si>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</si>
  <si>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</si>
  <si>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</si>
  <si>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</si>
  <si>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</si>
  <si>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</si>
  <si>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</si>
  <si>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</si>
  <si>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</si>
  <si>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</si>
  <si>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</si>
  <si>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</si>
  <si>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</si>
  <si>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</si>
  <si>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</si>
  <si>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</si>
  <si>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</si>
  <si>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</si>
  <si>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</si>
  <si>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</si>
  <si>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</si>
  <si>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</si>
  <si>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</si>
  <si>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</si>
  <si>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</si>
  <si>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</si>
  <si>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</si>
  <si>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</si>
  <si>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</si>
  <si>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</si>
  <si>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</si>
  <si>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</si>
  <si>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</si>
  <si>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</si>
  <si>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</si>
  <si>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</si>
  <si>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</si>
  <si>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</si>
  <si>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</si>
  <si>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</si>
  <si>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</si>
  <si>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</si>
  <si>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</si>
  <si>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</si>
  <si>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</si>
  <si>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</si>
  <si>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</si>
  <si>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</si>
  <si>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</si>
  <si>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</si>
  <si>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</si>
  <si>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</si>
  <si>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</si>
  <si>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</si>
  <si>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</si>
  <si>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</si>
  <si>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</si>
  <si>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</si>
  <si>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</si>
  <si>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</si>
  <si>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</si>
  <si>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</si>
  <si>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</si>
  <si>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</si>
  <si>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</si>
  <si>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</si>
  <si>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</si>
  <si>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</si>
  <si>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</si>
  <si>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</si>
  <si>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</si>
  <si>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</si>
  <si>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</si>
  <si>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</si>
  <si>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</si>
  <si>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</si>
  <si>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</si>
  <si>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</si>
  <si>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</si>
  <si>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</si>
  <si>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</si>
  <si>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</si>
  <si>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</si>
  <si>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</si>
  <si>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</si>
  <si>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</si>
  <si>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</si>
  <si>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</si>
  <si>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</si>
  <si>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</si>
  <si>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</si>
  <si>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</si>
  <si>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</si>
  <si>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</si>
  <si>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</si>
  <si>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</si>
  <si>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</si>
  <si>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</si>
  <si>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</si>
  <si>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</si>
  <si>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</si>
  <si>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</si>
  <si>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</si>
  <si>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</si>
  <si>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</si>
  <si>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</si>
  <si>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</si>
  <si>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</si>
  <si>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</si>
  <si>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</si>
  <si>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</si>
  <si>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</si>
  <si>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</si>
  <si>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</si>
  <si>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</si>
  <si>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</si>
  <si>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</si>
  <si>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</si>
  <si>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</si>
  <si>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</si>
  <si>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</si>
  <si>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</si>
  <si>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</si>
  <si>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</si>
  <si>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</si>
  <si>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</si>
  <si>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</si>
  <si>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</si>
  <si>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</si>
  <si>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</si>
  <si>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</si>
  <si>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</si>
  <si>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</si>
  <si>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</si>
  <si>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</si>
  <si>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</si>
  <si>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</si>
  <si>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</si>
  <si>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</si>
  <si>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</si>
  <si>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</si>
  <si>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</si>
  <si>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</si>
  <si>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</si>
  <si>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</si>
  <si>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</si>
  <si>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</si>
  <si>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</si>
  <si>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</si>
  <si>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</si>
  <si>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</si>
  <si>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</si>
  <si>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</si>
  <si>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</si>
  <si>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</si>
  <si>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</si>
  <si>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</si>
  <si>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</si>
  <si>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</si>
  <si>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</si>
  <si>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</si>
  <si>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</si>
  <si>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</si>
  <si>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</si>
  <si>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</si>
  <si>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</si>
  <si>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</si>
  <si>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</si>
  <si>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</si>
  <si>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</si>
  <si>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</si>
  <si>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</si>
  <si>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</si>
  <si>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</si>
  <si>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</si>
  <si>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</si>
  <si>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</si>
  <si>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</si>
  <si>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</si>
  <si>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</si>
  <si>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</si>
  <si>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</si>
  <si>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</si>
  <si>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</si>
  <si>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</si>
  <si>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</si>
  <si>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</si>
  <si>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</si>
  <si>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</si>
  <si>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</si>
  <si>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</si>
  <si>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</si>
  <si>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</si>
  <si>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</si>
  <si>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</si>
  <si>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</si>
  <si>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</si>
  <si>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</si>
  <si>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</si>
  <si>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</si>
  <si>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</si>
  <si>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</si>
  <si>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</si>
  <si>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</si>
  <si>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</si>
  <si>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</si>
  <si>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</si>
  <si>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</si>
  <si>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</si>
  <si>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</si>
  <si>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</si>
  <si>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</si>
  <si>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</si>
  <si>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</si>
  <si>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</si>
  <si>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</si>
  <si>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</si>
  <si>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</si>
  <si>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</si>
  <si>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</si>
  <si>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</si>
  <si>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</si>
  <si>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</si>
  <si>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</si>
  <si>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</si>
  <si>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</si>
  <si>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</si>
  <si>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</si>
  <si>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</si>
  <si>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</si>
  <si>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</si>
  <si>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</si>
  <si>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</si>
  <si>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</si>
  <si>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</si>
  <si>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</si>
  <si>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</si>
  <si>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</si>
  <si>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</si>
  <si>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</si>
  <si>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</si>
  <si>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</si>
  <si>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</si>
  <si>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</si>
  <si>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</si>
  <si>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</si>
  <si>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</si>
  <si>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</si>
  <si>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</si>
  <si>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</si>
  <si>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</si>
  <si>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</si>
  <si>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</si>
  <si>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</si>
  <si>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</si>
  <si>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</si>
  <si>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</si>
  <si>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</si>
  <si>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</si>
  <si>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</si>
  <si>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</si>
  <si>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</si>
  <si>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</si>
  <si>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</si>
  <si>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</si>
  <si>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</si>
  <si>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</si>
  <si>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</si>
  <si>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</si>
  <si>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</si>
  <si>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</si>
  <si>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</si>
  <si>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</si>
  <si>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</si>
  <si>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</si>
  <si>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</si>
  <si>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</si>
  <si>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</si>
  <si>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</si>
  <si>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</si>
  <si>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</si>
  <si>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</si>
  <si>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</si>
  <si>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</si>
  <si>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</si>
  <si>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</si>
  <si>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</si>
  <si>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</si>
  <si>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</si>
  <si>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</si>
  <si>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</si>
  <si>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</si>
  <si>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</si>
  <si>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</si>
  <si>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</si>
  <si>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</si>
  <si>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</si>
  <si>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</si>
  <si>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</si>
  <si>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</si>
  <si>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</si>
  <si>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</si>
  <si>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</si>
  <si>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</si>
  <si>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</si>
  <si>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</si>
  <si>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</si>
  <si>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</si>
  <si>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</si>
  <si>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</si>
  <si>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</si>
  <si>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</si>
  <si>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</si>
  <si>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</si>
  <si>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</si>
  <si>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</si>
  <si>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</si>
  <si>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</si>
  <si>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</si>
  <si>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</si>
  <si>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</si>
  <si>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</si>
  <si>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</si>
  <si>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</si>
  <si>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</si>
  <si>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</si>
  <si>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</si>
  <si>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</si>
  <si>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</si>
  <si>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</si>
  <si>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</si>
  <si>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</si>
  <si>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</si>
  <si>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</si>
  <si>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</si>
  <si>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</si>
  <si>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</si>
  <si>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</si>
  <si>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</si>
  <si>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</si>
  <si>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</si>
  <si>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</si>
  <si>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</si>
  <si>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</si>
  <si>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</si>
  <si>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</si>
  <si>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</si>
  <si>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</si>
  <si>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</si>
  <si>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</si>
  <si>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</si>
  <si>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</si>
  <si>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</si>
  <si>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</si>
  <si>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</si>
  <si>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</si>
  <si>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</si>
  <si>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</si>
  <si>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</si>
  <si>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</si>
  <si>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</si>
  <si>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</si>
  <si>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</si>
  <si>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</si>
  <si>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</si>
  <si>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</si>
  <si>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</si>
  <si>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</si>
  <si>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</si>
  <si>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</si>
  <si>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</si>
  <si>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</si>
  <si>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</si>
  <si>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</si>
  <si>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</si>
  <si>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</si>
  <si>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</si>
  <si>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</si>
  <si>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</si>
  <si>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</si>
  <si>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</si>
  <si>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</si>
  <si>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</si>
  <si>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</si>
  <si>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</si>
  <si>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</si>
  <si>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</si>
  <si>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</si>
  <si>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</si>
  <si>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</si>
  <si>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</si>
  <si>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</si>
  <si>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</si>
  <si>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</si>
  <si>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</si>
  <si>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</si>
  <si>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</si>
  <si>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</si>
  <si>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</si>
  <si>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</si>
  <si>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</si>
  <si>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</si>
  <si>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</si>
  <si>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</si>
  <si>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</si>
  <si>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</si>
  <si>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</si>
  <si>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</si>
  <si>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</si>
  <si>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</si>
  <si>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</si>
  <si>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</si>
  <si>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</si>
  <si>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</si>
  <si>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</si>
  <si>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</si>
  <si>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</si>
  <si>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</si>
  <si>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</si>
  <si>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</si>
  <si>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</si>
  <si>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</si>
  <si>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</si>
  <si>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</si>
  <si>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</si>
  <si>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</si>
  <si>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</si>
  <si>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</si>
  <si>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</si>
  <si>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</si>
  <si>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</si>
  <si>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</si>
  <si>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</si>
  <si>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</si>
  <si>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</si>
  <si>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</si>
  <si>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</si>
  <si>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</si>
  <si>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</si>
  <si>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</si>
  <si>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</si>
  <si>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</si>
  <si>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</si>
  <si>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</si>
  <si>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</si>
  <si>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</si>
  <si>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</si>
  <si>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</si>
  <si>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</si>
  <si>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</si>
  <si>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</si>
  <si>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</si>
  <si>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</si>
  <si>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</si>
  <si>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</si>
  <si>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</si>
  <si>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</si>
  <si>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</si>
  <si>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</si>
  <si>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</si>
  <si>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</si>
  <si>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</si>
  <si>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</si>
  <si>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</si>
  <si>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</si>
  <si>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</si>
  <si>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</si>
  <si>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</si>
  <si>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</si>
  <si>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</si>
  <si>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</si>
  <si>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</si>
  <si>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</si>
  <si>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</si>
  <si>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</si>
  <si>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</si>
  <si>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</si>
  <si>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</si>
  <si>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</si>
  <si>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</si>
  <si>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</si>
  <si>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</si>
  <si>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</si>
  <si>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</si>
  <si>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</si>
  <si>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</si>
  <si>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</si>
  <si>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</si>
  <si>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</si>
  <si>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</si>
  <si>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</si>
  <si>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</si>
  <si>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</si>
  <si>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</si>
  <si>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</si>
  <si>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</si>
  <si>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</si>
  <si>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</si>
  <si>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</si>
  <si>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</si>
  <si>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</si>
  <si>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</si>
  <si>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</si>
  <si>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</si>
  <si>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</si>
  <si>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</si>
  <si>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</si>
  <si>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</si>
  <si>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</si>
  <si>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</si>
  <si>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</si>
  <si>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</si>
  <si>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</si>
  <si>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</si>
  <si>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</si>
  <si>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</si>
  <si>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</si>
  <si>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</si>
  <si>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</si>
  <si>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</si>
  <si>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</si>
  <si>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</si>
  <si>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</si>
  <si>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</si>
  <si>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</si>
  <si>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</si>
  <si>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</si>
  <si>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</si>
  <si>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</si>
  <si>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</si>
  <si>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</si>
  <si>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</si>
  <si>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</si>
  <si>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</si>
  <si>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</si>
  <si>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</si>
  <si>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</si>
  <si>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</si>
  <si>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</si>
  <si>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</si>
  <si>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</si>
  <si>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</si>
  <si>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</si>
  <si>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</si>
  <si>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</si>
  <si>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</si>
  <si>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</si>
  <si>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</si>
  <si>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</si>
  <si>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</si>
  <si>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</si>
  <si>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</si>
  <si>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</si>
  <si>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</si>
  <si>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</si>
  <si>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</si>
  <si>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</si>
  <si>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</si>
  <si>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</si>
  <si>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</si>
  <si>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</si>
  <si>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</si>
  <si>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</si>
  <si>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</si>
  <si>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</si>
  <si>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</si>
  <si>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</si>
  <si>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</si>
  <si>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</si>
  <si>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</si>
  <si>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</si>
  <si>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</si>
  <si>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</si>
  <si>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</si>
  <si>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</si>
  <si>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</si>
  <si>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</si>
  <si>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</si>
  <si>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</si>
  <si>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</si>
  <si>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</si>
  <si>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</si>
  <si>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</si>
  <si>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</si>
  <si>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</si>
  <si>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</si>
  <si>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</si>
  <si>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</si>
  <si>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</si>
  <si>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</si>
  <si>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</si>
  <si>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</si>
  <si>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</si>
  <si>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</si>
  <si>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</si>
  <si>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</si>
  <si>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</si>
  <si>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</si>
  <si>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</si>
  <si>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</si>
  <si>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</si>
  <si>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</si>
  <si>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</si>
  <si>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</si>
  <si>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</si>
  <si>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</si>
  <si>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</si>
  <si>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</si>
  <si>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</si>
  <si>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</si>
  <si>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</si>
  <si>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</si>
  <si>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</si>
  <si>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</si>
  <si>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</si>
  <si>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</si>
  <si>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</si>
  <si>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</si>
  <si>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</si>
  <si>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</si>
  <si>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</si>
  <si>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</si>
  <si>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</si>
  <si>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</si>
  <si>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</si>
  <si>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</si>
  <si>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</si>
  <si>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</si>
  <si>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</si>
  <si>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</si>
  <si>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</si>
  <si>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</si>
  <si>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</si>
  <si>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</si>
  <si>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</si>
  <si>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</si>
  <si>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</si>
  <si>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</si>
  <si>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</si>
  <si>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</si>
  <si>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</si>
  <si>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</si>
  <si>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</si>
  <si>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</si>
  <si>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</si>
  <si>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</si>
  <si>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</si>
  <si>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</si>
  <si>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</si>
  <si>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</si>
  <si>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</si>
  <si>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</si>
  <si>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</si>
  <si>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</si>
  <si>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</si>
  <si>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</si>
  <si>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</si>
  <si>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</si>
  <si>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</si>
  <si>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</si>
  <si>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</si>
  <si>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</si>
  <si>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</si>
  <si>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</si>
  <si>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</si>
  <si>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</si>
  <si>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</si>
  <si>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</si>
  <si>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</si>
  <si>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</si>
  <si>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</si>
  <si>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</si>
  <si>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</si>
  <si>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</si>
  <si>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</si>
  <si>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</si>
  <si>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</si>
  <si>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</si>
  <si>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</si>
  <si>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</si>
  <si>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</si>
  <si>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</si>
  <si>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</si>
  <si>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</si>
  <si>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</si>
  <si>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</si>
  <si>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</si>
  <si>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</si>
  <si>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</si>
  <si>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</si>
  <si>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</si>
  <si>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</si>
  <si>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</si>
  <si>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</si>
  <si>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</si>
  <si>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</si>
  <si>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</si>
  <si>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</si>
  <si>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</si>
  <si>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</si>
  <si>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</si>
  <si>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</si>
  <si>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</si>
  <si>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</si>
  <si>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</si>
  <si>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</si>
  <si>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</si>
  <si>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</si>
  <si>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</si>
  <si>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</si>
  <si>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</si>
  <si>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</si>
  <si>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</si>
  <si>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</si>
  <si>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</si>
  <si>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</si>
  <si>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</si>
  <si>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</si>
  <si>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</si>
  <si>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</si>
  <si>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</si>
  <si>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</si>
  <si>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</si>
  <si>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</si>
  <si>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</si>
  <si>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</si>
  <si>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</si>
  <si>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</si>
  <si>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</si>
  <si>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</si>
  <si>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</si>
  <si>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</si>
  <si>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</si>
  <si>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</si>
  <si>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</si>
  <si>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</si>
  <si>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</si>
  <si>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</si>
  <si>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</si>
  <si>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</si>
  <si>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</si>
  <si>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</si>
  <si>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</si>
  <si>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</si>
  <si>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</si>
  <si>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</si>
  <si>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</si>
  <si>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</si>
  <si>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</si>
  <si>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</si>
  <si>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</si>
  <si>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</si>
  <si>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</si>
  <si>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</si>
  <si>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</si>
  <si>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</si>
  <si>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</si>
  <si>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</si>
  <si>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</si>
  <si>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</si>
  <si>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</si>
  <si>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</si>
  <si>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</si>
  <si>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</si>
  <si>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</si>
  <si>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</si>
  <si>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</si>
  <si>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</si>
  <si>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</si>
  <si>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</si>
  <si>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</si>
  <si>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</si>
  <si>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</si>
  <si>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</si>
  <si>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</si>
  <si>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</si>
  <si>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</si>
  <si>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</si>
  <si>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</si>
  <si>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</si>
  <si>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</si>
  <si>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</si>
  <si>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</si>
  <si>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</si>
  <si>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</si>
  <si>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</si>
  <si>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</si>
  <si>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</si>
  <si>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</si>
  <si>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</si>
  <si>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</si>
  <si>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</si>
  <si>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</si>
  <si>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</si>
  <si>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</si>
  <si>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</si>
  <si>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</si>
  <si>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</si>
  <si>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</si>
  <si>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</si>
  <si>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</si>
  <si>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</si>
  <si>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</si>
  <si>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</si>
  <si>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</si>
  <si>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</si>
  <si>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</si>
  <si>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</si>
  <si>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</si>
  <si>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</si>
  <si>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</si>
  <si>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</si>
  <si>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</si>
  <si>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</si>
  <si>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</si>
  <si>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</si>
  <si>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</si>
  <si>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</si>
  <si>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</si>
  <si>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</si>
  <si>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</si>
  <si>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</si>
  <si>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</si>
  <si>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</si>
  <si>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</si>
  <si>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</si>
  <si>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</si>
  <si>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</si>
  <si>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</si>
  <si>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</si>
  <si>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</si>
  <si>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</si>
  <si>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</si>
  <si>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</si>
  <si>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</si>
  <si>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</si>
  <si>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</si>
  <si>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</si>
  <si>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</si>
  <si>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</si>
  <si>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</si>
  <si>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</si>
  <si>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</si>
  <si>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</si>
  <si>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</si>
  <si>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</si>
  <si>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</si>
  <si>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</si>
  <si>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</si>
  <si>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</si>
  <si>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</si>
  <si>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</si>
  <si>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</si>
  <si>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</si>
  <si>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</si>
  <si>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</si>
  <si>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</si>
  <si>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</si>
  <si>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</si>
  <si>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</si>
  <si>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</si>
  <si>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</si>
  <si>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</si>
  <si>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</si>
  <si>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</si>
  <si>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</si>
  <si>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</si>
  <si>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</si>
  <si>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</si>
  <si>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</si>
  <si>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</si>
  <si>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</si>
  <si>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</si>
  <si>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</si>
  <si>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</si>
  <si>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</si>
  <si>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</si>
  <si>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</si>
  <si>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</si>
  <si>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</si>
  <si>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</si>
  <si>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</si>
  <si>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</si>
  <si>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</si>
  <si>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</si>
  <si>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</si>
  <si>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</si>
  <si>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</si>
  <si>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</si>
  <si>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</si>
  <si>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</si>
  <si>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</si>
  <si>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</si>
  <si>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</si>
  <si>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</si>
  <si>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</si>
  <si>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</si>
  <si>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</si>
  <si>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</si>
  <si>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</si>
  <si>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</si>
  <si>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</si>
  <si>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</si>
  <si>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</si>
  <si>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</si>
  <si>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</si>
  <si>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</si>
  <si>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</si>
  <si>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</si>
  <si>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</si>
  <si>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</si>
  <si>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</si>
  <si>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</si>
  <si>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</si>
  <si>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</si>
  <si>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</si>
  <si>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</si>
  <si>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</si>
  <si>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</si>
  <si>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</si>
  <si>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</si>
  <si>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</si>
  <si>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</si>
  <si>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</si>
  <si>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</si>
  <si>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</si>
  <si>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</si>
  <si>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</si>
  <si>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</si>
  <si>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</si>
  <si>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</si>
  <si>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</si>
  <si>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</si>
  <si>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</si>
  <si>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</si>
  <si>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</si>
  <si>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</si>
  <si>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</si>
  <si>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</si>
  <si>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</si>
  <si>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</si>
  <si>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</si>
  <si>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</si>
  <si>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</si>
  <si>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</si>
  <si>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</si>
  <si>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</si>
  <si>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</si>
  <si>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</si>
  <si>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</si>
  <si>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</si>
  <si>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</si>
  <si>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</si>
  <si>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</si>
  <si>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</si>
  <si>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</si>
  <si>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</si>
  <si>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</si>
  <si>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</si>
  <si>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</si>
  <si>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</si>
  <si>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</si>
  <si>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</si>
  <si>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</si>
  <si>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</si>
  <si>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</si>
  <si>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</si>
  <si>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</si>
  <si>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</si>
  <si>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</si>
  <si>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</si>
  <si>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</si>
  <si>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</si>
  <si>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</si>
  <si>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</si>
  <si>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</si>
  <si>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</si>
  <si>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</si>
  <si>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</si>
  <si>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</si>
  <si>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</si>
  <si>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</si>
  <si>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</si>
  <si>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</si>
  <si>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</si>
  <si>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</si>
  <si>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</si>
  <si>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</si>
  <si>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</si>
  <si>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</si>
  <si>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</si>
  <si>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</si>
  <si>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</si>
  <si>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</si>
  <si>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</si>
  <si>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</si>
  <si>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</si>
  <si>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</si>
  <si>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</si>
  <si>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</si>
  <si>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</si>
  <si>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</si>
  <si>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</si>
  <si>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</si>
  <si>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</si>
  <si>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</si>
  <si>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</si>
  <si>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</si>
  <si>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</si>
  <si>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</si>
  <si>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</si>
  <si>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</si>
  <si>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</si>
  <si>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</si>
  <si>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</si>
  <si>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</si>
  <si>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</si>
  <si>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</si>
  <si>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</si>
  <si>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</si>
  <si>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</si>
  <si>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</si>
  <si>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</si>
  <si>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</si>
  <si>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</si>
  <si>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</si>
  <si>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</si>
  <si>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</si>
  <si>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</si>
  <si>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</si>
  <si>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</si>
  <si>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</si>
  <si>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</si>
  <si>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</si>
  <si>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</si>
  <si>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</si>
  <si>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</si>
  <si>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</si>
  <si>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</si>
  <si>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</si>
  <si>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</si>
  <si>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</si>
  <si>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</si>
  <si>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</si>
  <si>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</si>
  <si>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</si>
  <si>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</si>
  <si>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</si>
  <si>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</si>
  <si>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</si>
  <si>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</si>
  <si>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</si>
  <si>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</si>
  <si>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</si>
  <si>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</si>
  <si>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</si>
  <si>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</si>
  <si>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</si>
  <si>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</si>
  <si>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</si>
  <si>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</si>
  <si>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</si>
  <si>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</si>
  <si>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</si>
  <si>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</si>
  <si>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</si>
  <si>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</si>
  <si>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</si>
  <si>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</si>
  <si>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</si>
  <si>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</si>
  <si>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</si>
  <si>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</si>
  <si>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</si>
  <si>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</si>
  <si>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</si>
  <si>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</si>
  <si>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</si>
  <si>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</si>
  <si>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</si>
  <si>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</si>
  <si>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</si>
  <si>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</si>
  <si>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</si>
  <si>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</si>
  <si>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</si>
  <si>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</si>
  <si>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</si>
  <si>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</si>
  <si>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</si>
  <si>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</si>
  <si>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</si>
  <si>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</si>
  <si>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</si>
  <si>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</si>
  <si>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</si>
  <si>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</si>
  <si>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</si>
  <si>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</si>
  <si>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</si>
  <si>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</si>
  <si>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</si>
  <si>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</si>
  <si>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</si>
  <si>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</si>
  <si>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</si>
  <si>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</si>
  <si>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</si>
  <si>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</si>
  <si>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</si>
  <si>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</si>
  <si>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</si>
  <si>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</si>
  <si>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</si>
  <si>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</si>
  <si>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</si>
  <si>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</si>
  <si>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</si>
  <si>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</si>
  <si>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</si>
  <si>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</si>
  <si>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</si>
  <si>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</si>
  <si>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</si>
  <si>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</si>
  <si>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</si>
  <si>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</si>
  <si>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</si>
  <si>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</si>
  <si>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</si>
  <si>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</si>
  <si>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</si>
  <si>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</si>
  <si>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</si>
  <si>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</si>
  <si>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</si>
  <si>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</si>
  <si>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</si>
  <si>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</si>
  <si>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</si>
  <si>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</si>
  <si>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</si>
  <si>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</si>
  <si>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</si>
  <si>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</si>
  <si>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</si>
  <si>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</si>
  <si>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</si>
  <si>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</si>
  <si>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</si>
  <si>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</si>
  <si>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</si>
  <si>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</si>
  <si>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</si>
  <si>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</si>
  <si>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</si>
  <si>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</si>
  <si>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</si>
  <si>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</si>
  <si>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</si>
  <si>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</si>
  <si>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</si>
  <si>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</si>
  <si>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</si>
  <si>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</si>
  <si>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</si>
  <si>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</si>
  <si>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</si>
  <si>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</si>
  <si>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</si>
  <si>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</si>
  <si>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</si>
  <si>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</si>
  <si>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</si>
  <si>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</si>
  <si>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</si>
  <si>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</si>
  <si>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</si>
  <si>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</si>
  <si>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</si>
  <si>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</si>
  <si>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</si>
  <si>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</si>
  <si>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</si>
  <si>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</si>
  <si>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</si>
  <si>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</si>
  <si>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</si>
  <si>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</si>
  <si>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</si>
  <si>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</si>
  <si>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</si>
  <si>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</si>
  <si>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</si>
  <si>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</si>
  <si>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</si>
  <si>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</si>
  <si>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</si>
  <si>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</si>
  <si>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</si>
  <si>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</si>
  <si>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</si>
  <si>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</si>
  <si>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</si>
  <si>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</si>
  <si>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</si>
  <si>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</si>
  <si>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</si>
  <si>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</si>
  <si>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</si>
  <si>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</si>
  <si>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</si>
  <si>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</si>
  <si>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</si>
  <si>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</si>
  <si>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</si>
  <si>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</si>
  <si>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</si>
  <si>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</si>
  <si>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</si>
  <si>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</si>
  <si>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</si>
  <si>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</si>
  <si>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</si>
  <si>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</si>
  <si>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</si>
  <si>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</si>
  <si>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</si>
  <si>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</si>
  <si>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</si>
  <si>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</si>
  <si>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</si>
  <si>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</si>
  <si>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</si>
  <si>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</si>
  <si>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</si>
  <si>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</si>
  <si>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</si>
  <si>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</si>
  <si>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</si>
  <si>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</si>
  <si>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</si>
  <si>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</si>
  <si>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</si>
  <si>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</si>
  <si>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</si>
  <si>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</si>
  <si>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</si>
  <si>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</si>
  <si>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</si>
  <si>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</si>
  <si>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</si>
  <si>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</si>
  <si>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</si>
  <si>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</si>
  <si>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</si>
  <si>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</si>
  <si>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</si>
  <si>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</si>
  <si>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</si>
  <si>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</si>
  <si>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</si>
  <si>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</si>
  <si>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</si>
  <si>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</si>
  <si>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</si>
  <si>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</si>
  <si>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</si>
  <si>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</si>
  <si>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</si>
  <si>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</si>
  <si>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</si>
  <si>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</si>
  <si>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</si>
  <si>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</si>
  <si>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</si>
  <si>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</si>
  <si>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</si>
  <si>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</si>
  <si>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</si>
  <si>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</si>
  <si>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</si>
  <si>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</si>
  <si>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</si>
  <si>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</si>
  <si>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</si>
  <si>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</si>
  <si>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</si>
  <si>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</si>
  <si>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</si>
  <si>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</si>
  <si>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</si>
  <si>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</si>
  <si>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</si>
  <si>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</si>
  <si>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</si>
  <si>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</si>
  <si>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</si>
  <si>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</si>
  <si>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</si>
  <si>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</si>
  <si>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</si>
  <si>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</si>
  <si>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</si>
  <si>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</si>
  <si>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</si>
  <si>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</si>
  <si>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</si>
  <si>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</si>
  <si>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</si>
  <si>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</si>
  <si>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</si>
  <si>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</si>
  <si>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</si>
  <si>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</si>
  <si>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</si>
  <si>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</si>
  <si>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</si>
  <si>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</si>
  <si>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</si>
  <si>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</si>
  <si>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</si>
  <si>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</si>
  <si>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</si>
  <si>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</si>
  <si>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</si>
  <si>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</si>
  <si>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</si>
  <si>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</si>
  <si>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</si>
  <si>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</si>
  <si>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</si>
  <si>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</si>
  <si>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</si>
  <si>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</si>
  <si>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</si>
  <si>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</si>
  <si>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</si>
  <si>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</si>
  <si>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</si>
  <si>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</si>
  <si>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</si>
  <si>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</si>
  <si>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</si>
  <si>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</si>
  <si>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</si>
  <si>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</si>
  <si>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</si>
  <si>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</si>
  <si>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</si>
  <si>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</si>
  <si>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</si>
  <si>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</si>
  <si>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</si>
  <si>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</si>
  <si>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</si>
  <si>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</si>
  <si>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</si>
  <si>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</si>
  <si>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</si>
  <si>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</si>
  <si>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</si>
  <si>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</si>
  <si>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</si>
  <si>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</si>
  <si>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</si>
  <si>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</si>
  <si>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</si>
  <si>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</si>
  <si>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</si>
  <si>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</si>
  <si>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</si>
  <si>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</si>
  <si>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</si>
  <si>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</si>
  <si>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</si>
  <si>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</si>
  <si>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</si>
  <si>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</si>
  <si>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</si>
  <si>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</si>
  <si>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</si>
  <si>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</si>
  <si>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</si>
  <si>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</si>
  <si>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</si>
  <si>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</si>
  <si>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</si>
  <si>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</si>
  <si>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</si>
  <si>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</si>
  <si>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</si>
  <si>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</si>
  <si>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</si>
  <si>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</si>
  <si>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</si>
  <si>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</si>
  <si>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</si>
  <si>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</si>
  <si>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</si>
  <si>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</si>
  <si>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</si>
  <si>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</si>
  <si>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</si>
  <si>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</si>
  <si>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</si>
  <si>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</si>
  <si>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</si>
  <si>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</si>
  <si>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</si>
  <si>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</si>
  <si>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</si>
  <si>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</si>
  <si>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</si>
  <si>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</si>
  <si>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</si>
  <si>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</si>
  <si>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</si>
  <si>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</si>
  <si>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</si>
  <si>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</si>
  <si>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</si>
  <si>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</si>
  <si>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</si>
  <si>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</si>
  <si>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</si>
  <si>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</si>
  <si>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</si>
  <si>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</si>
  <si>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</si>
  <si>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</si>
  <si>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</si>
  <si>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</si>
  <si>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</si>
  <si>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</si>
  <si>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</si>
  <si>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</si>
  <si>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</si>
  <si>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</si>
  <si>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</si>
  <si>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</si>
  <si>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</si>
  <si>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</si>
  <si>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</si>
  <si>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</si>
  <si>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</si>
  <si>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</si>
  <si>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</si>
  <si>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</si>
  <si>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</si>
  <si>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</si>
  <si>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</si>
  <si>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</si>
  <si>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</si>
  <si>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</si>
  <si>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</si>
  <si>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</si>
  <si>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</si>
  <si>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</si>
  <si>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</si>
  <si>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</si>
  <si>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</si>
  <si>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</si>
  <si>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</si>
  <si>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</si>
  <si>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</si>
  <si>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</si>
  <si>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</si>
  <si>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</si>
  <si>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</si>
  <si>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</si>
  <si>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</si>
  <si>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</si>
  <si>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</si>
  <si>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</si>
  <si>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</si>
  <si>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</si>
  <si>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</si>
  <si>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</si>
  <si>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</si>
  <si>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</si>
  <si>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</si>
  <si>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</si>
  <si>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</si>
  <si>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</si>
  <si>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</si>
  <si>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</si>
  <si>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</si>
  <si>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</si>
  <si>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</si>
  <si>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</si>
  <si>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</si>
  <si>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</si>
  <si>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</si>
  <si>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</si>
  <si>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</si>
  <si>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</si>
  <si>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</si>
  <si>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</si>
  <si>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</si>
  <si>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</si>
  <si>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</si>
  <si>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</si>
  <si>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</si>
  <si>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</si>
  <si>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</si>
  <si>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</si>
  <si>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</si>
  <si>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</si>
  <si>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</si>
  <si>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</si>
  <si>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</si>
  <si>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</si>
  <si>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</si>
  <si>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</si>
  <si>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</si>
  <si>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</si>
  <si>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</si>
  <si>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</si>
  <si>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</si>
  <si>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</si>
  <si>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</si>
  <si>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</si>
  <si>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</si>
  <si>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</si>
  <si>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</si>
  <si>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</si>
  <si>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</si>
  <si>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</si>
  <si>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</si>
  <si>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</si>
  <si>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</si>
  <si>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</si>
  <si>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</si>
  <si>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</si>
  <si>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</si>
  <si>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</si>
  <si>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</si>
  <si>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</si>
  <si>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</si>
  <si>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</si>
  <si>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</si>
  <si>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</si>
  <si>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</si>
  <si>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</si>
  <si>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</si>
  <si>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</si>
  <si>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</si>
  <si>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</si>
  <si>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</si>
  <si>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</si>
  <si>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</si>
  <si>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</si>
  <si>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</si>
  <si>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</si>
  <si>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</si>
  <si>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</si>
  <si>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</si>
  <si>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</si>
  <si>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</si>
  <si>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</si>
  <si>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</si>
  <si>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</si>
  <si>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</si>
  <si>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</si>
  <si>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</si>
  <si>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</si>
  <si>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</si>
  <si>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</si>
  <si>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</si>
  <si>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</si>
  <si>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</si>
  <si>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</si>
  <si>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</si>
  <si>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</si>
  <si>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</si>
  <si>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</si>
  <si>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</si>
  <si>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</si>
  <si>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</si>
  <si>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</si>
  <si>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</si>
  <si>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</si>
  <si>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</si>
  <si>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</si>
  <si>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</si>
  <si>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</si>
  <si>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</si>
  <si>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</si>
  <si>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</si>
  <si>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</si>
  <si>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</si>
  <si>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</si>
  <si>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</si>
  <si>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</si>
  <si>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</si>
  <si>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</si>
  <si>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</si>
  <si>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</si>
  <si>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</si>
  <si>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</si>
  <si>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</si>
  <si>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</si>
  <si>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</si>
  <si>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</si>
  <si>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</si>
  <si>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</si>
  <si>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</si>
  <si>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</si>
  <si>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</si>
  <si>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</si>
  <si>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</si>
  <si>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</si>
  <si>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</si>
  <si>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</si>
  <si>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</si>
  <si>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</si>
  <si>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</si>
  <si>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</si>
  <si>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</si>
  <si>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</si>
  <si>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</si>
  <si>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</si>
  <si>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</si>
  <si>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</si>
  <si>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</si>
  <si>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</si>
  <si>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</si>
  <si>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</si>
  <si>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</si>
  <si>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</si>
  <si>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</si>
  <si>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</si>
  <si>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</si>
  <si>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</si>
  <si>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</si>
  <si>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</si>
  <si>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</si>
  <si>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</si>
  <si>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</si>
  <si>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</si>
  <si>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</si>
  <si>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</si>
  <si>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</si>
  <si>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</si>
  <si>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</si>
  <si>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</si>
  <si>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</si>
  <si>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</si>
  <si>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</si>
  <si>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</si>
  <si>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</si>
  <si>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</si>
  <si>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</si>
  <si>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</si>
  <si>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</si>
  <si>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</si>
  <si>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</si>
  <si>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</si>
  <si>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</si>
  <si>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</si>
  <si>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</si>
  <si>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</si>
  <si>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</si>
  <si>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</si>
  <si>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</si>
  <si>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</si>
  <si>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</si>
  <si>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</si>
  <si>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</si>
  <si>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</si>
  <si>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</si>
  <si>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</si>
  <si>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</si>
  <si>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</si>
  <si>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</si>
  <si>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</si>
  <si>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</si>
  <si>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</si>
  <si>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</si>
  <si>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</si>
  <si>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</si>
  <si>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</si>
  <si>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</si>
  <si>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</si>
  <si>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</si>
  <si>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</si>
  <si>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</si>
  <si>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</si>
  <si>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</si>
  <si>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</si>
  <si>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</si>
  <si>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</si>
  <si>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</si>
  <si>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</si>
  <si>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</si>
  <si>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</si>
  <si>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</si>
  <si>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</si>
  <si>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</si>
  <si>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</si>
  <si>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</si>
  <si>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</si>
  <si>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</si>
  <si>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</si>
  <si>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</si>
  <si>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</si>
  <si>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</si>
  <si>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</si>
  <si>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</si>
  <si>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</si>
  <si>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</si>
  <si>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</si>
  <si>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</si>
  <si>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</si>
  <si>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</si>
  <si>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</si>
  <si>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</si>
  <si>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</si>
  <si>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</si>
  <si>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</si>
  <si>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</si>
  <si>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</si>
  <si>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</si>
  <si>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</si>
  <si>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</si>
  <si>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</si>
  <si>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</si>
  <si>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</si>
  <si>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</si>
  <si>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</si>
  <si>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</si>
  <si>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</si>
  <si>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</si>
  <si>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</si>
  <si>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</si>
  <si>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</si>
  <si>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</si>
  <si>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</si>
  <si>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</si>
  <si>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</si>
  <si>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</si>
  <si>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</si>
  <si>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</si>
  <si>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</si>
  <si>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</si>
  <si>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</si>
  <si>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</si>
  <si>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</si>
  <si>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</si>
  <si>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</si>
  <si>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</si>
  <si>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</si>
  <si>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</si>
  <si>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</si>
  <si>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</si>
  <si>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</si>
  <si>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</si>
  <si>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</si>
  <si>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</si>
  <si>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</si>
  <si>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</si>
  <si>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</si>
  <si>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</si>
  <si>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</si>
  <si>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</si>
  <si>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</si>
  <si>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</si>
  <si>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</si>
  <si>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</si>
  <si>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</si>
  <si>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</si>
  <si>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</si>
  <si>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</si>
  <si>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</si>
  <si>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</si>
  <si>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</si>
  <si>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</si>
  <si>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</si>
  <si>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</si>
  <si>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</si>
  <si>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</si>
  <si>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</si>
  <si>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</si>
  <si>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</si>
  <si>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</si>
  <si>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</si>
  <si>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</si>
  <si>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</si>
  <si>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</si>
  <si>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</si>
  <si>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</si>
  <si>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</si>
  <si>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</si>
  <si>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</si>
  <si>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</si>
  <si>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</si>
  <si>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</si>
  <si>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</si>
  <si>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</si>
  <si>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</si>
  <si>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</si>
  <si>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</si>
  <si>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</si>
  <si>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</si>
  <si>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</si>
  <si>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</si>
  <si>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</si>
  <si>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</si>
  <si>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</si>
  <si>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</si>
  <si>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</si>
  <si>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</si>
  <si>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</si>
  <si>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</si>
  <si>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</si>
  <si>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</si>
  <si>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</si>
  <si>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</si>
  <si>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</si>
  <si>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</si>
  <si>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</si>
  <si>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</si>
  <si>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</si>
  <si>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</si>
  <si>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</si>
  <si>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</si>
  <si>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</si>
  <si>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</si>
  <si>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</si>
  <si>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</si>
  <si>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</si>
  <si>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</si>
  <si>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</si>
  <si>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</si>
  <si>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</si>
  <si>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</si>
  <si>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</si>
  <si>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</si>
  <si>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</si>
  <si>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</si>
  <si>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</si>
  <si>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</si>
  <si>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</si>
  <si>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</si>
  <si>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</si>
  <si>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</si>
  <si>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</si>
  <si>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</si>
  <si>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</si>
  <si>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</si>
  <si>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</si>
  <si>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</si>
  <si>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</si>
  <si>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</si>
  <si>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</si>
  <si>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</si>
  <si>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</si>
  <si>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</si>
  <si>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</si>
  <si>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</si>
  <si>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</si>
  <si>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</si>
  <si>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</si>
  <si>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</si>
  <si>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</si>
  <si>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</si>
  <si>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</si>
  <si>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</si>
  <si>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</si>
  <si>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</si>
  <si>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</si>
  <si>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</si>
  <si>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</si>
  <si>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</si>
  <si>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</si>
  <si>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</si>
  <si>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</si>
  <si>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</si>
  <si>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</si>
  <si>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</si>
  <si>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</si>
  <si>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</si>
  <si>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</si>
  <si>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</si>
  <si>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</si>
  <si>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</si>
  <si>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</si>
  <si>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</si>
  <si>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</si>
  <si>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</si>
  <si>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</si>
  <si>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</si>
  <si>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</si>
  <si>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</si>
  <si>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</si>
  <si>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</si>
  <si>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</si>
  <si>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</si>
  <si>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</si>
  <si>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</si>
  <si>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</si>
  <si>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</si>
  <si>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</si>
  <si>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</si>
  <si>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</si>
  <si>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</si>
  <si>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</si>
  <si>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</si>
  <si>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</si>
  <si>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</si>
  <si>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</si>
  <si>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</si>
  <si>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</si>
  <si>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</si>
  <si>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</si>
  <si>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</si>
  <si>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</si>
  <si>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</si>
  <si>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</si>
  <si>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</si>
  <si>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</si>
  <si>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</si>
  <si>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</si>
  <si>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</si>
  <si>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</si>
  <si>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</si>
  <si>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</si>
  <si>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</si>
  <si>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</si>
  <si>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</si>
  <si>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</si>
  <si>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</si>
  <si>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</si>
  <si>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</si>
  <si>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</si>
  <si>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</si>
  <si>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</si>
  <si>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</si>
  <si>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</si>
  <si>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</si>
  <si>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</si>
  <si>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</si>
  <si>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</si>
  <si>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</si>
  <si>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</si>
  <si>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</si>
  <si>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</si>
  <si>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</si>
  <si>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</si>
  <si>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</si>
  <si>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</si>
  <si>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</si>
  <si>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</si>
  <si>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</si>
  <si>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</si>
  <si>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</si>
  <si>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</si>
  <si>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</si>
  <si>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</si>
  <si>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</si>
  <si>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</si>
  <si>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</si>
  <si>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</si>
  <si>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</si>
  <si>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</si>
  <si>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</si>
  <si>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</si>
  <si>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</si>
  <si>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</si>
  <si>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</si>
  <si>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</si>
  <si>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</si>
  <si>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</si>
  <si>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</si>
  <si>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</si>
  <si>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</si>
  <si>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</si>
  <si>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</si>
  <si>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</si>
  <si>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</si>
  <si>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</si>
  <si>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</si>
  <si>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</si>
  <si>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</si>
  <si>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</si>
  <si>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</si>
  <si>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</si>
  <si>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</si>
  <si>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</si>
  <si>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</si>
  <si>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</si>
  <si>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</si>
  <si>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</si>
  <si>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</si>
  <si>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</si>
  <si>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</si>
  <si>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</si>
  <si>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</si>
  <si>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</si>
  <si>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</si>
  <si>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</si>
  <si>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</si>
  <si>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</si>
  <si>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</si>
  <si>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</si>
  <si>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</si>
  <si>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</si>
  <si>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</si>
  <si>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</si>
  <si>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</si>
  <si>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</si>
  <si>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</si>
  <si>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</si>
  <si>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</si>
  <si>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</si>
  <si>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</si>
  <si>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</si>
  <si>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</si>
  <si>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</si>
  <si>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</si>
  <si>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</si>
  <si>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</si>
  <si>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</si>
  <si>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</si>
  <si>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</si>
  <si>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</si>
  <si>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</si>
  <si>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</si>
  <si>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</si>
  <si>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</si>
  <si>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</si>
  <si>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</si>
  <si>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</si>
  <si>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</si>
  <si>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</si>
  <si>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</si>
  <si>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</si>
  <si>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</si>
  <si>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</si>
  <si>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</si>
  <si>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</si>
  <si>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</si>
  <si>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</si>
  <si>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</si>
  <si>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</si>
  <si>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</si>
  <si>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</si>
  <si>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</si>
  <si>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</si>
  <si>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</si>
  <si>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</si>
  <si>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</si>
  <si>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</si>
  <si>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</si>
  <si>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</si>
  <si>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</si>
  <si>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</si>
  <si>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</si>
  <si>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</si>
  <si>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</si>
  <si>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</si>
  <si>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</si>
  <si>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</si>
  <si>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</si>
  <si>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</si>
  <si>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</si>
  <si>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</si>
  <si>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</si>
  <si>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</si>
  <si>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</si>
  <si>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</si>
  <si>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</si>
  <si>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</si>
  <si>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</si>
  <si>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</si>
  <si>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</si>
  <si>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</si>
  <si>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</si>
  <si>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</si>
  <si>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</si>
  <si>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</si>
  <si>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</si>
  <si>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</si>
  <si>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</si>
  <si>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</si>
  <si>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</si>
  <si>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</si>
  <si>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</si>
  <si>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</si>
  <si>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</si>
  <si>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</si>
  <si>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</si>
  <si>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</si>
  <si>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</si>
  <si>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</si>
  <si>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</si>
  <si>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</si>
  <si>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</si>
  <si>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</si>
  <si>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</si>
  <si>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</si>
  <si>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</si>
  <si>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</si>
  <si>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</si>
  <si>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</si>
  <si>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</si>
  <si>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</si>
  <si>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</si>
  <si>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</si>
  <si>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</si>
  <si>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</si>
  <si>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</si>
  <si>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</si>
  <si>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</si>
  <si>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</si>
  <si>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</si>
  <si>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</si>
  <si>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</si>
  <si>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</si>
  <si>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</si>
  <si>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</si>
  <si>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</si>
  <si>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</si>
  <si>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</si>
  <si>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</si>
  <si>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</si>
  <si>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</si>
  <si>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</si>
  <si>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</si>
  <si>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</si>
  <si>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</si>
  <si>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</si>
  <si>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</si>
  <si>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</si>
  <si>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</si>
  <si>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</si>
  <si>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</si>
  <si>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</si>
  <si>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</si>
  <si>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</si>
  <si>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</si>
  <si>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</si>
  <si>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</si>
  <si>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</si>
  <si>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</si>
  <si>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</si>
  <si>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</si>
  <si>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</si>
  <si>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</si>
  <si>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</si>
  <si>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</si>
  <si>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</si>
  <si>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</si>
  <si>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</si>
  <si>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</si>
  <si>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</si>
  <si>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</si>
  <si>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</si>
  <si>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</si>
  <si>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</si>
  <si>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</si>
  <si>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</si>
  <si>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</si>
  <si>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</si>
  <si>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</si>
  <si>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</si>
  <si>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</si>
  <si>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</si>
  <si>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</si>
  <si>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</si>
  <si>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</si>
  <si>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</si>
  <si>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</si>
  <si>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</si>
  <si>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</si>
  <si>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</si>
  <si>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</si>
  <si>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</si>
  <si>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</si>
  <si>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</si>
  <si>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</si>
  <si>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</si>
  <si>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</si>
  <si>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</si>
  <si>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</si>
  <si>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</si>
  <si>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</si>
  <si>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</si>
  <si>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</si>
  <si>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</si>
  <si>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</si>
  <si>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</si>
  <si>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</si>
  <si>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</si>
  <si>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</si>
  <si>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</si>
  <si>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</si>
  <si>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</si>
  <si>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</si>
  <si>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</si>
  <si>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</si>
  <si>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</si>
  <si>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</si>
  <si>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</si>
  <si>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</si>
  <si>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</si>
  <si>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</si>
  <si>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</si>
  <si>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</si>
  <si>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</si>
  <si>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</si>
  <si>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</si>
  <si>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</si>
  <si>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</si>
  <si>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</si>
  <si>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</si>
  <si>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</si>
  <si>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</si>
  <si>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</si>
  <si>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</si>
  <si>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</si>
  <si>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</si>
  <si>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</si>
  <si>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</si>
  <si>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</si>
  <si>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</si>
  <si>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</si>
  <si>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</si>
  <si>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</si>
  <si>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</si>
  <si>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</si>
  <si>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</si>
  <si>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</si>
  <si>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</si>
  <si>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</si>
  <si>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</si>
  <si>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</si>
  <si>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</si>
  <si>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</si>
  <si>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</si>
  <si>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</si>
  <si>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</si>
  <si>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</si>
  <si>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</si>
  <si>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</si>
  <si>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</si>
  <si>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</si>
  <si>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</si>
  <si>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</si>
  <si>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</si>
  <si>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</si>
  <si>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</si>
  <si>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</si>
  <si>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</si>
  <si>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</si>
  <si>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</si>
  <si>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</si>
  <si>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</si>
  <si>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</si>
  <si>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</si>
  <si>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</si>
  <si>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</si>
  <si>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</si>
  <si>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</si>
  <si>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</si>
  <si>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</si>
  <si>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</si>
  <si>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</si>
  <si>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</si>
  <si>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</si>
  <si>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</si>
  <si>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</si>
  <si>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</si>
  <si>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</si>
  <si>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</si>
  <si>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</si>
  <si>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</si>
  <si>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</si>
  <si>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</si>
  <si>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</si>
  <si>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</si>
  <si>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</si>
  <si>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</si>
  <si>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</si>
  <si>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</si>
  <si>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</si>
  <si>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</si>
  <si>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</si>
  <si>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</si>
  <si>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</si>
  <si>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</si>
  <si>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</si>
  <si>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</si>
  <si>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</si>
  <si>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</si>
  <si>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</si>
  <si>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</si>
  <si>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</si>
  <si>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</si>
  <si>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</si>
  <si>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</si>
  <si>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</si>
  <si>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</si>
  <si>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</si>
  <si>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</si>
  <si>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</si>
  <si>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</si>
  <si>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</si>
  <si>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</si>
  <si>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</si>
  <si>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</si>
  <si>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</si>
  <si>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</si>
  <si>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</si>
  <si>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</si>
  <si>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</si>
  <si>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</si>
  <si>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</si>
  <si>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</si>
  <si>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</si>
  <si>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</si>
  <si>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</si>
  <si>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</si>
  <si>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</si>
  <si>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</si>
  <si>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</si>
  <si>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</si>
  <si>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</si>
  <si>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</si>
  <si>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</si>
  <si>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</si>
  <si>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</si>
  <si>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</si>
  <si>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</si>
  <si>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</si>
  <si>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</si>
  <si>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</si>
  <si>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</si>
  <si>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</si>
  <si>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</si>
  <si>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</si>
  <si>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</si>
  <si>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</si>
  <si>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</si>
  <si>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</si>
  <si>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</si>
  <si>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</si>
  <si>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</si>
  <si>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</si>
  <si>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</si>
  <si>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</si>
  <si>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</si>
  <si>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</si>
  <si>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</si>
  <si>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</si>
  <si>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</si>
  <si>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</si>
  <si>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</si>
  <si>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</si>
  <si>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</si>
  <si>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</si>
  <si>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</si>
  <si>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</si>
  <si>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</si>
  <si>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</si>
  <si>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</si>
  <si>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</si>
  <si>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</si>
  <si>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</si>
  <si>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</si>
  <si>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</si>
  <si>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</si>
  <si>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</si>
  <si>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</si>
  <si>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</si>
  <si>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</si>
  <si>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</si>
  <si>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</si>
  <si>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</si>
  <si>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</si>
  <si>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</si>
  <si>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</si>
  <si>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</si>
  <si>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</si>
  <si>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</si>
  <si>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</si>
  <si>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</si>
  <si>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</si>
  <si>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</si>
  <si>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</si>
  <si>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</si>
  <si>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</si>
  <si>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</si>
  <si>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</si>
  <si>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</si>
  <si>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</si>
  <si>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</si>
  <si>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</si>
  <si>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</si>
  <si>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</si>
  <si>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</si>
  <si>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</si>
  <si>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</si>
  <si>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</si>
  <si>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</si>
  <si>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</si>
  <si>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</si>
  <si>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</si>
  <si>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</si>
  <si>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</si>
  <si>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</si>
  <si>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</si>
  <si>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</si>
  <si>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</si>
  <si>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</si>
  <si>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</si>
  <si>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</si>
  <si>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</si>
  <si>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</si>
  <si>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</si>
  <si>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</si>
  <si>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</si>
  <si>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</si>
  <si>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</si>
  <si>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</si>
  <si>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</si>
  <si>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</si>
  <si>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</si>
  <si>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</si>
  <si>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</si>
  <si>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</si>
  <si>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</si>
  <si>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</si>
  <si>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</si>
  <si>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</si>
  <si>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</si>
  <si>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</si>
  <si>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</si>
  <si>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</si>
  <si>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</si>
  <si>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</si>
  <si>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</si>
  <si>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</si>
  <si>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</si>
  <si>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</si>
  <si>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</si>
  <si>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</si>
  <si>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</si>
  <si>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</si>
  <si>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</si>
  <si>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</si>
  <si>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</si>
  <si>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</si>
  <si>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</si>
  <si>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</si>
  <si>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</si>
  <si>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</si>
  <si>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</si>
  <si>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</si>
  <si>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</si>
  <si>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</si>
  <si>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</si>
  <si>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</si>
  <si>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</si>
  <si>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</si>
  <si>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</si>
  <si>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</si>
  <si>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</si>
  <si>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</si>
  <si>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</si>
  <si>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</si>
  <si>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</si>
  <si>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</si>
  <si>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</si>
  <si>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</si>
  <si>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</si>
  <si>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</si>
  <si>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</si>
  <si>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</si>
  <si>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</si>
  <si>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</si>
  <si>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</si>
  <si>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</si>
  <si>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</si>
  <si>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</si>
  <si>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</si>
  <si>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</si>
  <si>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</si>
  <si>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</si>
  <si>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</si>
  <si>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</si>
  <si>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</si>
  <si>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</si>
  <si>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</si>
  <si>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</si>
  <si>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</si>
  <si>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</si>
  <si>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</si>
  <si>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</si>
  <si>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</si>
  <si>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</si>
  <si>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</si>
  <si>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</si>
  <si>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</si>
  <si>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</si>
  <si>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</si>
  <si>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</si>
  <si>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</si>
  <si>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</si>
  <si>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</si>
  <si>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</si>
  <si>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</si>
  <si>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</si>
  <si>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</si>
  <si>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</si>
  <si>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</si>
  <si>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</si>
  <si>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</si>
  <si>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</si>
  <si>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</si>
  <si>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</si>
  <si>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</si>
  <si>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</si>
  <si>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</si>
  <si>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</si>
  <si>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</si>
  <si>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</si>
  <si>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</si>
  <si>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</si>
  <si>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</si>
  <si>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</si>
  <si>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</si>
  <si>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</si>
  <si>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</si>
  <si>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</si>
  <si>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</si>
  <si>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</si>
  <si>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</si>
  <si>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</si>
  <si>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</si>
  <si>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</si>
  <si>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</si>
  <si>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</si>
  <si>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</si>
  <si>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</si>
  <si>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</si>
  <si>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</si>
  <si>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</si>
  <si>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</si>
  <si>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</si>
  <si>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</si>
  <si>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</si>
  <si>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</si>
  <si>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</si>
  <si>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</si>
  <si>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</si>
  <si>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</si>
  <si>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</si>
  <si>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</si>
  <si>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</si>
  <si>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</si>
  <si>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</si>
  <si>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</si>
  <si>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</si>
  <si>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</si>
  <si>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</si>
  <si>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</si>
  <si>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</si>
  <si>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</si>
  <si>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</si>
  <si>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</si>
  <si>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</si>
  <si>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</si>
  <si>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</si>
  <si>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</si>
  <si>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</si>
  <si>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</si>
  <si>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</si>
  <si>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</si>
  <si>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</si>
  <si>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</si>
  <si>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</si>
  <si>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</si>
  <si>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</si>
  <si>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</si>
  <si>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</si>
  <si>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</si>
  <si>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</si>
  <si>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</si>
  <si>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</si>
  <si>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</si>
  <si>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</si>
  <si>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</si>
  <si>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</si>
  <si>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</si>
  <si>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</si>
  <si>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</si>
  <si>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</si>
  <si>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</si>
  <si>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</si>
  <si>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</si>
  <si>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</si>
  <si>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</si>
  <si>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</si>
  <si>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</si>
  <si>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</si>
  <si>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</si>
  <si>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</si>
  <si>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</si>
  <si>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</si>
  <si>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</si>
  <si>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</si>
  <si>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</si>
  <si>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</si>
  <si>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</si>
  <si>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</si>
  <si>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</si>
  <si>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</si>
  <si>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</si>
  <si>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</si>
  <si>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</si>
  <si>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</si>
  <si>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</si>
  <si>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</si>
  <si>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</si>
  <si>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</si>
  <si>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</si>
  <si>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</si>
  <si>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</si>
  <si>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</si>
  <si>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</si>
  <si>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</si>
  <si>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</si>
  <si>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</si>
  <si>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</si>
  <si>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</si>
  <si>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</si>
  <si>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</si>
  <si>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</si>
  <si>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</si>
  <si>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</si>
  <si>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</si>
  <si>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</si>
  <si>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</si>
  <si>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</si>
  <si>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</si>
  <si>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</si>
  <si>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</si>
  <si>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</si>
  <si>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</si>
  <si>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</si>
  <si>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</si>
  <si>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</si>
  <si>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</si>
  <si>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</si>
  <si>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</si>
  <si>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</si>
  <si>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</si>
  <si>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</si>
  <si>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</si>
  <si>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</si>
  <si>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</si>
  <si>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</si>
  <si>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</si>
  <si>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</si>
  <si>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</si>
  <si>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</si>
  <si>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</si>
  <si>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</si>
  <si>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</si>
  <si>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</si>
  <si>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</si>
  <si>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</si>
  <si>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</si>
  <si>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</si>
  <si>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</si>
  <si>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</si>
  <si>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</si>
  <si>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</si>
  <si>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</si>
  <si>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</si>
  <si>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</si>
  <si>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</si>
  <si>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</si>
  <si>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</si>
  <si>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</si>
  <si>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</si>
  <si>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</si>
  <si>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</si>
  <si>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</si>
  <si>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</si>
  <si>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</si>
  <si>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</si>
  <si>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</si>
  <si>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</si>
  <si>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</si>
  <si>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</si>
  <si>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</si>
  <si>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</si>
  <si>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</si>
  <si>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</si>
  <si>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</si>
  <si>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</si>
  <si>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</si>
  <si>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</si>
  <si>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</si>
  <si>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</si>
  <si>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</si>
  <si>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</si>
  <si>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</si>
  <si>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</si>
  <si>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</si>
  <si>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</si>
  <si>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</si>
  <si>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</si>
  <si>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</si>
  <si>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</si>
  <si>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</si>
  <si>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</si>
  <si>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</si>
  <si>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</si>
  <si>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</si>
  <si>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</si>
  <si>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</si>
  <si>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</si>
  <si>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</si>
  <si>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</si>
  <si>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</si>
  <si>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</si>
  <si>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</si>
  <si>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</si>
  <si>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</si>
  <si>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</si>
  <si>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</si>
  <si>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</si>
  <si>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</si>
  <si>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</si>
  <si>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</si>
  <si>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</si>
  <si>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</si>
  <si>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</si>
  <si>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</si>
  <si>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</si>
  <si>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</si>
  <si>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</si>
  <si>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</si>
  <si>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</si>
  <si>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</si>
  <si>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</si>
  <si>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</si>
  <si>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</si>
  <si>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</si>
  <si>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</si>
  <si>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</si>
  <si>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</si>
  <si>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</si>
  <si>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</si>
  <si>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</si>
  <si>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</si>
  <si>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</si>
  <si>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</si>
  <si>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</si>
  <si>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</si>
  <si>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</si>
  <si>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</si>
  <si>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</si>
  <si>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</si>
  <si>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</si>
  <si>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</si>
  <si>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</si>
  <si>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</si>
  <si>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</si>
  <si>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</si>
  <si>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</si>
  <si>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</si>
  <si>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</si>
  <si>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</si>
  <si>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</si>
  <si>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</si>
  <si>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</si>
  <si>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</si>
  <si>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</si>
  <si>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</si>
  <si>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</si>
  <si>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</si>
  <si>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</si>
  <si>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</si>
  <si>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</si>
  <si>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</si>
  <si>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</si>
  <si>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</si>
  <si>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</si>
  <si>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</si>
  <si>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</si>
  <si>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</si>
  <si>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</si>
  <si>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</si>
  <si>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</si>
  <si>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</si>
  <si>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</si>
  <si>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</si>
  <si>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</si>
  <si>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</si>
  <si>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</si>
  <si>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</si>
  <si>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</si>
  <si>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</si>
  <si>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</si>
  <si>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</si>
  <si>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</si>
  <si>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</si>
  <si>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</si>
  <si>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</si>
  <si>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</si>
  <si>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</si>
  <si>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</si>
  <si>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</si>
  <si>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</si>
  <si>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</si>
  <si>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</si>
  <si>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</si>
  <si>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</si>
  <si>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</si>
  <si>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</si>
  <si>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</si>
  <si>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</si>
  <si>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</si>
  <si>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</si>
  <si>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</si>
  <si>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</si>
  <si>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</si>
  <si>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</si>
  <si>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</si>
  <si>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</si>
  <si>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</si>
  <si>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</si>
  <si>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</si>
  <si>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</si>
  <si>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</si>
  <si>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</si>
  <si>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</si>
  <si>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</si>
  <si>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</si>
  <si>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</si>
  <si>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</si>
  <si>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</si>
  <si>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</si>
  <si>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</si>
  <si>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</si>
  <si>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</si>
  <si>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</si>
  <si>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</si>
  <si>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</si>
  <si>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</si>
  <si>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</si>
  <si>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</si>
  <si>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</si>
  <si>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</si>
  <si>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</si>
  <si>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</si>
  <si>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</si>
  <si>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</si>
  <si>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</si>
  <si>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</si>
  <si>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</si>
  <si>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</si>
  <si>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</si>
  <si>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</si>
  <si>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</si>
  <si>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</si>
  <si>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</si>
  <si>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</si>
  <si>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</si>
  <si>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</si>
  <si>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</si>
  <si>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</si>
  <si>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</si>
  <si>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</si>
  <si>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</si>
  <si>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</si>
  <si>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</si>
  <si>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</si>
  <si>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</si>
  <si>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</si>
  <si>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</si>
  <si>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</si>
  <si>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</si>
  <si>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</si>
  <si>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</si>
  <si>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</si>
  <si>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</si>
  <si>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</si>
  <si>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</si>
  <si>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</si>
  <si>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</si>
  <si>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</si>
  <si>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</si>
  <si>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</si>
  <si>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</si>
  <si>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</si>
  <si>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</si>
  <si>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</si>
  <si>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</si>
  <si>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</si>
  <si>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</si>
  <si>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</si>
  <si>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</si>
  <si>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</si>
  <si>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</si>
  <si>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</si>
  <si>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</si>
  <si>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</si>
  <si>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</si>
  <si>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</si>
  <si>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</si>
  <si>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</si>
  <si>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</si>
  <si>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</si>
  <si>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</si>
  <si>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</si>
  <si>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</si>
  <si>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</si>
  <si>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</si>
  <si>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</si>
  <si>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</si>
  <si>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</si>
  <si>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</si>
  <si>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</si>
  <si>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</si>
  <si>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</si>
  <si>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</si>
  <si>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</si>
  <si>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</si>
  <si>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</si>
  <si>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</si>
  <si>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</si>
  <si>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</si>
  <si>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</si>
  <si>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</si>
  <si>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</si>
  <si>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</si>
  <si>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</si>
  <si>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</si>
  <si>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</si>
  <si>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</si>
  <si>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</si>
  <si>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</si>
  <si>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</si>
  <si>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</si>
  <si>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</si>
  <si>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</si>
  <si>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</si>
  <si>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</si>
  <si>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</si>
  <si>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</si>
  <si>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</si>
  <si>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</si>
  <si>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</si>
  <si>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</si>
  <si>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</si>
  <si>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</si>
  <si>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</si>
  <si>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</si>
  <si>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</si>
  <si>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</si>
  <si>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</si>
  <si>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</si>
  <si>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</si>
  <si>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</si>
  <si>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</si>
  <si>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</si>
  <si>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</si>
  <si>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</si>
  <si>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</si>
  <si>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</si>
  <si>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</si>
  <si>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</si>
  <si>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</si>
  <si>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</si>
  <si>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</si>
  <si>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</si>
  <si>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</si>
  <si>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</si>
  <si>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</si>
  <si>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</si>
  <si>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</si>
  <si>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</si>
  <si>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</si>
  <si>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</si>
  <si>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</si>
  <si>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</si>
  <si>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</si>
  <si>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</si>
  <si>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</si>
  <si>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</si>
  <si>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</si>
  <si>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</si>
  <si>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</si>
  <si>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</si>
  <si>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</si>
  <si>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</si>
  <si>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</si>
  <si>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</si>
  <si>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</si>
  <si>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</si>
  <si>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</si>
  <si>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</si>
  <si>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</si>
  <si>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</si>
  <si>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</si>
  <si>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</si>
  <si>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</si>
  <si>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</si>
  <si>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</si>
  <si>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</si>
  <si>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</si>
  <si>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</si>
  <si>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</si>
  <si>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</si>
  <si>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</si>
  <si>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</si>
  <si>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</si>
  <si>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</si>
  <si>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</si>
  <si>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</si>
  <si>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</si>
  <si>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</si>
  <si>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</si>
  <si>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</si>
  <si>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</si>
  <si>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</si>
  <si>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</si>
  <si>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</si>
  <si>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</si>
  <si>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</si>
  <si>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</si>
  <si>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</si>
  <si>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</si>
  <si>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</si>
  <si>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</si>
  <si>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</si>
  <si>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</si>
  <si>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</si>
  <si>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</si>
  <si>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</si>
  <si>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</si>
  <si>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</si>
  <si>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</si>
  <si>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</si>
  <si>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</si>
  <si>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</si>
  <si>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</si>
  <si>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</si>
  <si>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</si>
  <si>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</si>
  <si>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</si>
  <si>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</si>
  <si>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</si>
  <si>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</si>
  <si>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</si>
  <si>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</si>
  <si>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</si>
  <si>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</si>
  <si>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</si>
  <si>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</si>
  <si>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</si>
  <si>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</si>
  <si>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</si>
  <si>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</si>
  <si>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</si>
  <si>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</si>
  <si>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</si>
  <si>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</si>
  <si>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</si>
  <si>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</si>
  <si>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</si>
  <si>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</si>
  <si>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</si>
  <si>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</si>
  <si>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</si>
  <si>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</si>
  <si>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</si>
  <si>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</si>
  <si>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</si>
  <si>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</si>
  <si>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</si>
  <si>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</si>
  <si>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</si>
  <si>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</si>
  <si>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</si>
  <si>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</si>
  <si>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</si>
  <si>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</si>
  <si>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</si>
  <si>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</si>
  <si>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</si>
  <si>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</si>
  <si>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</si>
  <si>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</si>
  <si>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</si>
  <si>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</si>
  <si>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</si>
  <si>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</si>
  <si>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</si>
  <si>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</si>
  <si>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</si>
  <si>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</si>
  <si>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</si>
  <si>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</si>
  <si>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</si>
  <si>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</si>
  <si>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</si>
  <si>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</si>
  <si>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</si>
  <si>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</si>
  <si>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</si>
  <si>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</si>
  <si>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</si>
  <si>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</si>
  <si>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</si>
  <si>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</si>
  <si>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</si>
  <si>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</si>
  <si>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</si>
  <si>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</si>
  <si>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</si>
  <si>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</si>
  <si>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</si>
  <si>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</si>
  <si>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</si>
  <si>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</si>
  <si>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</si>
  <si>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</si>
  <si>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</si>
  <si>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</si>
  <si>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</si>
  <si>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</si>
  <si>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</si>
  <si>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</si>
  <si>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</si>
  <si>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</si>
  <si>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</si>
  <si>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</si>
  <si>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</si>
  <si>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</si>
  <si>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</si>
  <si>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</si>
  <si>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</si>
  <si>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</si>
  <si>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</si>
  <si>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</si>
  <si>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</si>
  <si>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</si>
  <si>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</si>
  <si>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</si>
  <si>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</si>
  <si>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</si>
  <si>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</si>
  <si>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</si>
  <si>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</si>
  <si>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</si>
  <si>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</si>
  <si>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</si>
  <si>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</si>
  <si>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</si>
  <si>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</si>
  <si>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</si>
  <si>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</si>
  <si>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</si>
  <si>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</si>
  <si>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</si>
  <si>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</si>
  <si>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</si>
  <si>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</si>
  <si>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</si>
  <si>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</si>
  <si>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</si>
  <si>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</si>
  <si>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</si>
  <si>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</si>
  <si>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</si>
  <si>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</si>
  <si>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</si>
  <si>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</si>
  <si>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</si>
  <si>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</si>
  <si>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</si>
  <si>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</si>
  <si>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</si>
  <si>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</si>
  <si>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</si>
  <si>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</si>
  <si>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</si>
  <si>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</si>
  <si>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</si>
  <si>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</si>
  <si>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</si>
  <si>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</si>
  <si>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</si>
  <si>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</si>
  <si>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</si>
  <si>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</si>
  <si>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</si>
  <si>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</si>
  <si>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</si>
  <si>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</si>
  <si>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</si>
  <si>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</si>
  <si>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</si>
  <si>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</si>
  <si>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</si>
  <si>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</si>
  <si>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</si>
  <si>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</si>
  <si>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</si>
  <si>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</si>
  <si>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</si>
  <si>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</si>
  <si>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</si>
  <si>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</si>
  <si>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</si>
  <si>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</si>
  <si>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</si>
  <si>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</si>
  <si>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</si>
  <si>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</si>
  <si>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</si>
  <si>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</si>
  <si>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</si>
  <si>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</si>
  <si>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</si>
  <si>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</si>
  <si>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</si>
  <si>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</si>
  <si>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</si>
  <si>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</si>
  <si>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</si>
  <si>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</si>
  <si>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</si>
  <si>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</si>
  <si>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</si>
  <si>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</si>
  <si>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</si>
  <si>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</si>
  <si>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</si>
  <si>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</si>
  <si>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</si>
  <si>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</si>
  <si>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</si>
  <si>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</si>
  <si>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</si>
  <si>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</si>
  <si>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</si>
  <si>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</si>
  <si>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</si>
  <si>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</si>
  <si>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</si>
  <si>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</si>
  <si>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</si>
  <si>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</si>
  <si>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</si>
  <si>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</si>
  <si>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</si>
  <si>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</si>
  <si>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</si>
  <si>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</si>
  <si>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</si>
  <si>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</si>
  <si>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</si>
  <si>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</si>
  <si>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</si>
  <si>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</si>
  <si>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</si>
  <si>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</si>
  <si>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</si>
  <si>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</si>
  <si>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</si>
  <si>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</si>
  <si>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</si>
  <si>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</si>
  <si>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</si>
  <si>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</si>
  <si>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</si>
  <si>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</si>
  <si>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</si>
  <si>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</si>
  <si>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</si>
  <si>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</si>
  <si>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</si>
  <si>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</si>
  <si>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</si>
  <si>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</si>
  <si>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</si>
  <si>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</si>
  <si>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</si>
  <si>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</si>
  <si>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</si>
  <si>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</si>
  <si>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</si>
  <si>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</si>
  <si>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</si>
  <si>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</si>
  <si>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</si>
  <si>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</si>
  <si>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</si>
  <si>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</si>
  <si>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</si>
  <si>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</si>
  <si>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</si>
  <si>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</si>
  <si>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</si>
  <si>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</si>
  <si>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</si>
  <si>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</si>
  <si>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</si>
  <si>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</si>
  <si>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</si>
  <si>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</si>
  <si>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</si>
  <si>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</si>
  <si>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</si>
  <si>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</si>
  <si>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</si>
  <si>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</si>
  <si>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</si>
  <si>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</si>
  <si>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</si>
  <si>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</si>
  <si>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</si>
  <si>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</si>
  <si>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</si>
  <si>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</si>
  <si>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</si>
  <si>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</si>
  <si>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</si>
  <si>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</si>
  <si>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</si>
  <si>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</si>
  <si>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</si>
  <si>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</si>
  <si>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</si>
  <si>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</si>
  <si>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</si>
  <si>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</si>
  <si>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</si>
  <si>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</si>
  <si>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</si>
  <si>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</si>
  <si>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</si>
  <si>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</si>
  <si>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</si>
  <si>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</si>
  <si>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</si>
  <si>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</si>
  <si>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</si>
  <si>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</si>
  <si>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</si>
  <si>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</si>
  <si>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</si>
  <si>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</si>
  <si>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</si>
  <si>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</si>
  <si>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</si>
  <si>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</si>
  <si>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</si>
  <si>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</si>
  <si>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</si>
  <si>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</si>
  <si>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</si>
  <si>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</si>
  <si>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</si>
  <si>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</si>
  <si>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</si>
  <si>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</si>
  <si>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</si>
  <si>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</si>
  <si>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</si>
  <si>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</si>
  <si>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</si>
  <si>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</si>
  <si>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</si>
  <si>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</si>
  <si>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</si>
  <si>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</si>
  <si>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</si>
  <si>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</si>
  <si>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</si>
  <si>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</si>
  <si>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</si>
  <si>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</si>
  <si>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</si>
  <si>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</si>
  <si>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</si>
  <si>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</si>
  <si>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</si>
  <si>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</si>
  <si>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</si>
  <si>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</si>
  <si>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</si>
  <si>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</si>
  <si>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</si>
  <si>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</si>
  <si>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</si>
  <si>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</si>
  <si>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</si>
  <si>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</si>
  <si>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</si>
  <si>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</si>
  <si>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</si>
  <si>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</si>
  <si>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</si>
  <si>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</si>
  <si>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</si>
  <si>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</si>
  <si>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</si>
  <si>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</si>
  <si>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</si>
  <si>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</si>
  <si>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</si>
  <si>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</si>
  <si>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</si>
  <si>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</si>
  <si>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</si>
  <si>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</si>
  <si>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</si>
  <si>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</si>
  <si>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</si>
  <si>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</si>
  <si>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</si>
  <si>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</si>
  <si>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</si>
  <si>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</si>
  <si>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</si>
  <si>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</si>
  <si>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</si>
  <si>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</si>
  <si>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</si>
  <si>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</si>
  <si>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</si>
  <si>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</si>
  <si>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</si>
  <si>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</si>
  <si>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</si>
  <si>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</si>
  <si>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</si>
  <si>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</si>
  <si>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</si>
  <si>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</si>
  <si>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</si>
  <si>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</si>
  <si>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</si>
  <si>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</si>
  <si>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</si>
  <si>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</si>
  <si>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</si>
  <si>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</si>
  <si>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</si>
  <si>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</si>
  <si>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</si>
  <si>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</si>
  <si>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</si>
  <si>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</si>
  <si>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</si>
  <si>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</si>
  <si>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</si>
  <si>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</si>
  <si>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</si>
  <si>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</si>
  <si>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</si>
  <si>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</si>
  <si>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</si>
  <si>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</si>
  <si>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</si>
  <si>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</si>
  <si>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</si>
  <si>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</si>
  <si>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</si>
  <si>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</si>
  <si>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</si>
  <si>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</si>
  <si>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</si>
  <si>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</si>
  <si>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</si>
  <si>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</si>
  <si>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</si>
  <si>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</si>
  <si>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</si>
  <si>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</si>
  <si>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</si>
  <si>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</si>
  <si>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</si>
  <si>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</si>
  <si>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</si>
  <si>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</si>
  <si>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</si>
  <si>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</si>
  <si>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</si>
  <si>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</si>
  <si>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</si>
  <si>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</si>
  <si>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</si>
  <si>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</si>
  <si>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</si>
  <si>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</si>
  <si>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</si>
  <si>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</si>
  <si>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</si>
  <si>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</si>
  <si>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</si>
  <si>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</si>
  <si>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</si>
  <si>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</si>
  <si>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</si>
  <si>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</si>
  <si>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</si>
  <si>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</si>
  <si>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</si>
  <si>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</si>
  <si>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</si>
  <si>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</si>
  <si>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</si>
  <si>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</si>
  <si>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</si>
  <si>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</si>
  <si>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</si>
  <si>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</si>
  <si>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</si>
  <si>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</si>
  <si>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</si>
  <si>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</si>
  <si>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</si>
  <si>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</si>
  <si>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</si>
  <si>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</si>
  <si>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</si>
  <si>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</si>
  <si>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</si>
  <si>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</si>
  <si>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</si>
  <si>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</si>
  <si>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</si>
  <si>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</si>
  <si>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</si>
  <si>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</si>
  <si>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</si>
  <si>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</si>
  <si>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</si>
  <si>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</si>
  <si>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</si>
  <si>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</si>
  <si>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</si>
  <si>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</si>
  <si>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</si>
  <si>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</si>
  <si>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</si>
  <si>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</si>
  <si>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</si>
  <si>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</si>
  <si>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</si>
  <si>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</si>
  <si>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</si>
  <si>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</si>
  <si>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</si>
  <si>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</si>
  <si>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</si>
  <si>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</si>
  <si>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</si>
  <si>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</si>
  <si>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</si>
  <si>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</si>
  <si>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</si>
  <si>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</si>
  <si>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</si>
  <si>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</si>
  <si>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</si>
  <si>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</si>
  <si>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</si>
  <si>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</si>
  <si>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</si>
  <si>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</si>
  <si>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</si>
  <si>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</si>
  <si>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</si>
  <si>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</si>
  <si>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</si>
  <si>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</si>
  <si>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</si>
  <si>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</si>
  <si>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</si>
  <si>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</si>
  <si>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</si>
  <si>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</si>
  <si>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</si>
  <si>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</si>
  <si>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</si>
  <si>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</si>
  <si>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</si>
  <si>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</si>
  <si>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</si>
  <si>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</si>
  <si>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</si>
  <si>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</si>
  <si>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</si>
  <si>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</si>
  <si>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</si>
  <si>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</si>
  <si>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</si>
  <si>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</si>
  <si>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</si>
  <si>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</si>
  <si>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</si>
  <si>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</si>
  <si>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</si>
  <si>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</si>
  <si>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</si>
  <si>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</si>
  <si>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</si>
  <si>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</si>
  <si>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</si>
  <si>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</si>
  <si>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</si>
  <si>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</si>
  <si>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</si>
  <si>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</si>
  <si>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</si>
  <si>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</si>
  <si>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</si>
  <si>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</si>
  <si>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</si>
  <si>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</si>
  <si>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</si>
  <si>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</si>
  <si>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</si>
  <si>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</si>
  <si>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</si>
  <si>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</si>
  <si>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</si>
  <si>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</si>
  <si>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</si>
  <si>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</si>
  <si>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</si>
  <si>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</si>
  <si>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</si>
  <si>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</si>
  <si>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</si>
  <si>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</si>
  <si>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</si>
  <si>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</si>
  <si>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</si>
  <si>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</si>
  <si>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</si>
  <si>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</si>
  <si>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</si>
  <si>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</si>
  <si>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</si>
  <si>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</si>
  <si>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</si>
  <si>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</si>
  <si>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</si>
  <si>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</si>
  <si>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</si>
  <si>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</si>
  <si>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</si>
  <si>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</si>
  <si>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</si>
  <si>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</si>
  <si>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</si>
  <si>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</si>
  <si>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</si>
  <si>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</si>
  <si>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</si>
  <si>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</si>
  <si>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</si>
  <si>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</si>
  <si>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</si>
  <si>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</si>
  <si>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</si>
  <si>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</si>
  <si>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</si>
  <si>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</si>
  <si>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</si>
  <si>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</si>
  <si>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</si>
  <si>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</si>
  <si>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</si>
  <si>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</si>
  <si>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</si>
  <si>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</si>
  <si>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</si>
  <si>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</si>
  <si>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</si>
  <si>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</si>
  <si>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</si>
  <si>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</si>
  <si>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</si>
  <si>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</si>
  <si>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</si>
  <si>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</si>
  <si>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</si>
  <si>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</si>
  <si>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</si>
  <si>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</si>
  <si>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</si>
  <si>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</si>
  <si>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</si>
  <si>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</si>
  <si>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</si>
  <si>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</si>
  <si>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</si>
  <si>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</si>
  <si>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</si>
  <si>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</si>
  <si>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</si>
  <si>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</si>
  <si>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</si>
  <si>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</si>
  <si>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</si>
  <si>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</si>
  <si>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</si>
  <si>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</si>
  <si>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</si>
  <si>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</si>
  <si>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</si>
  <si>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</si>
  <si>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</si>
  <si>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</si>
  <si>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</si>
  <si>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</si>
  <si>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</si>
  <si>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</si>
  <si>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</si>
  <si>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</si>
  <si>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</si>
  <si>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</si>
  <si>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</si>
  <si>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</si>
  <si>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</si>
  <si>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</si>
  <si>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</si>
  <si>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</si>
  <si>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</si>
  <si>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</si>
  <si>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</si>
  <si>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</si>
  <si>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</si>
  <si>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</si>
  <si>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</si>
  <si>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</si>
  <si>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</si>
  <si>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</si>
  <si>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</si>
  <si>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</si>
  <si>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</si>
  <si>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</si>
  <si>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</si>
  <si>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</si>
  <si>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</si>
  <si>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</si>
  <si>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</si>
  <si>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</si>
  <si>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</si>
  <si>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</si>
  <si>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</si>
  <si>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</si>
  <si>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</si>
  <si>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</si>
  <si>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</si>
  <si>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</si>
  <si>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</si>
  <si>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</si>
  <si>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</si>
  <si>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</si>
  <si>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</si>
  <si>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</si>
  <si>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</si>
  <si>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</si>
  <si>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</si>
  <si>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</si>
  <si>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</si>
  <si>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</si>
  <si>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</si>
  <si>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</si>
  <si>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</si>
  <si>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</si>
  <si>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</si>
  <si>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</si>
  <si>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</si>
  <si>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</si>
  <si>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</si>
  <si>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</si>
  <si>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</si>
  <si>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</si>
  <si>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</si>
  <si>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</si>
  <si>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</si>
  <si>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</si>
  <si>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</si>
  <si>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</si>
  <si>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</si>
  <si>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</si>
  <si>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</si>
  <si>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</si>
  <si>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</si>
  <si>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</si>
  <si>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</si>
  <si>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</si>
  <si>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</si>
  <si>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</si>
  <si>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</si>
  <si>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</si>
  <si>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</si>
  <si>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</si>
  <si>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</si>
  <si>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</si>
  <si>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</si>
  <si>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</si>
  <si>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</si>
  <si>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</si>
  <si>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</si>
  <si>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</si>
  <si>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</si>
  <si>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</si>
  <si>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</si>
  <si>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</si>
  <si>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</si>
  <si>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</si>
  <si>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</si>
  <si>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</si>
  <si>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</si>
  <si>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</si>
  <si>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</si>
  <si>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</si>
  <si>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</si>
  <si>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</si>
  <si>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</si>
  <si>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</si>
  <si>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</si>
  <si>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</si>
  <si>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</si>
  <si>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</si>
  <si>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</si>
  <si>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</si>
  <si>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</si>
  <si>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</si>
  <si>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</si>
  <si>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</si>
  <si>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</si>
  <si>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</si>
  <si>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</si>
  <si>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</si>
  <si>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</si>
  <si>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</si>
  <si>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</si>
  <si>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</si>
  <si>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</si>
  <si>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</si>
  <si>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</si>
  <si>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</si>
  <si>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</si>
  <si>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</si>
  <si>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</si>
  <si>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</si>
  <si>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</si>
  <si>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</si>
  <si>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</si>
  <si>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</si>
  <si>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</si>
  <si>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</si>
  <si>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</si>
  <si>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</si>
  <si>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</si>
  <si>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</si>
  <si>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</si>
  <si>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</si>
  <si>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</si>
  <si>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</si>
  <si>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</si>
  <si>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</si>
  <si>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</si>
  <si>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</si>
  <si>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</si>
  <si>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</si>
  <si>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</si>
  <si>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</si>
  <si>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</si>
  <si>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</si>
  <si>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</si>
  <si>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</si>
  <si>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</si>
  <si>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</si>
  <si>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</si>
  <si>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</si>
  <si>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</si>
  <si>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</si>
  <si>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</si>
  <si>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</si>
  <si>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</si>
  <si>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</si>
  <si>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</si>
  <si>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</si>
  <si>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</si>
  <si>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</si>
  <si>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</si>
  <si>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</si>
  <si>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</si>
  <si>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</si>
  <si>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</si>
  <si>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</si>
  <si>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</si>
  <si>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</si>
  <si>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</si>
  <si>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</si>
  <si>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</si>
  <si>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</si>
  <si>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</si>
  <si>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</si>
  <si>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</si>
  <si>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</si>
  <si>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</si>
  <si>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</si>
  <si>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</si>
  <si>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</si>
  <si>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</si>
  <si>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</si>
  <si>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</si>
  <si>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</si>
  <si>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</si>
  <si>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</si>
  <si>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</si>
  <si>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</si>
  <si>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</si>
  <si>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</si>
  <si>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</si>
  <si>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</si>
  <si>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</si>
  <si>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</si>
  <si>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</si>
  <si>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</si>
  <si>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</si>
  <si>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</si>
  <si>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</si>
  <si>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</si>
  <si>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</si>
  <si>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</si>
  <si>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</si>
  <si>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</si>
  <si>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</si>
  <si>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</si>
  <si>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</si>
  <si>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</si>
  <si>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</si>
  <si>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</si>
  <si>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</si>
  <si>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</si>
  <si>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</si>
  <si>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</si>
  <si>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</si>
  <si>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</si>
  <si>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</si>
  <si>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</si>
  <si>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</si>
  <si>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</si>
  <si>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</si>
  <si>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</si>
  <si>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</si>
  <si>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</si>
  <si>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</si>
  <si>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</si>
  <si>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</si>
  <si>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</si>
  <si>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</si>
  <si>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</si>
  <si>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</si>
  <si>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</si>
  <si>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</si>
  <si>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</si>
  <si>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</si>
  <si>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</si>
  <si>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</si>
  <si>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</si>
  <si>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</si>
  <si>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</si>
  <si>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</si>
  <si>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</si>
  <si>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</si>
  <si>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</si>
  <si>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</si>
  <si>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</si>
  <si>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</si>
  <si>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</si>
  <si>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</si>
  <si>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</si>
  <si>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</si>
  <si>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</si>
  <si>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</si>
  <si>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</si>
  <si>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</si>
  <si>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</si>
  <si>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</si>
  <si>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</si>
  <si>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</si>
  <si>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</si>
  <si>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</si>
  <si>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</si>
  <si>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</si>
  <si>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</si>
  <si>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</si>
  <si>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</si>
  <si>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</si>
  <si>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</si>
  <si>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</si>
  <si>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</si>
  <si>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</si>
  <si>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</si>
  <si>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</si>
  <si>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</si>
  <si>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</si>
  <si>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</si>
  <si>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</si>
  <si>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</si>
  <si>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</si>
  <si>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</si>
  <si>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</si>
  <si>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</si>
  <si>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</si>
  <si>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</si>
  <si>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</si>
  <si>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</si>
  <si>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</si>
  <si>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</si>
  <si>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</si>
  <si>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</si>
  <si>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</si>
  <si>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</si>
  <si>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</si>
  <si>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</si>
  <si>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</si>
  <si>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</si>
  <si>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</si>
  <si>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</si>
  <si>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</si>
  <si>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</si>
  <si>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</si>
  <si>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</si>
  <si>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</si>
  <si>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</si>
  <si>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</si>
  <si>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</si>
  <si>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</si>
  <si>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</si>
  <si>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</si>
  <si>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</si>
  <si>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</si>
  <si>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</si>
  <si>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</si>
  <si>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</si>
  <si>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</si>
  <si>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</si>
  <si>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</si>
  <si>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</si>
  <si>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</si>
  <si>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</si>
  <si>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</si>
  <si>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</si>
  <si>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</si>
  <si>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</si>
  <si>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</si>
  <si>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</si>
  <si>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</si>
  <si>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</si>
  <si>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</si>
  <si>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</si>
  <si>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</si>
  <si>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</si>
  <si>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</si>
  <si>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</si>
  <si>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</si>
  <si>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</si>
  <si>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</si>
  <si>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</si>
  <si>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</si>
  <si>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</si>
  <si>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</si>
  <si>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</si>
  <si>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</si>
  <si>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</si>
  <si>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</si>
  <si>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</si>
  <si>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</si>
  <si>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</si>
  <si>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</si>
  <si>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</si>
  <si>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</si>
  <si>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</si>
  <si>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</si>
  <si>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</si>
  <si>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</si>
  <si>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</si>
  <si>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</si>
  <si>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</si>
  <si>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</si>
  <si>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</si>
  <si>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</si>
  <si>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</si>
  <si>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</si>
  <si>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</si>
  <si>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</si>
  <si>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</si>
  <si>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</si>
  <si>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</si>
  <si>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</si>
  <si>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</si>
  <si>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</si>
  <si>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</si>
  <si>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</si>
  <si>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</si>
  <si>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</si>
  <si>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</si>
  <si>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</si>
  <si>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</si>
  <si>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</si>
  <si>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</si>
  <si>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</si>
  <si>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</si>
  <si>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</si>
  <si>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</si>
  <si>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</si>
  <si>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</si>
  <si>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</si>
  <si>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</si>
  <si>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</si>
  <si>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</si>
  <si>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</si>
  <si>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</si>
  <si>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</si>
  <si>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</si>
  <si>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</si>
  <si>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</si>
  <si>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</si>
  <si>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</si>
  <si>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</si>
  <si>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</si>
  <si>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</si>
  <si>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</si>
  <si>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</si>
  <si>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</si>
  <si>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</si>
  <si>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</si>
  <si>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</si>
  <si>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</si>
  <si>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</si>
  <si>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</si>
  <si>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</si>
  <si>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</si>
  <si>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</si>
  <si>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</si>
  <si>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</si>
  <si>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</si>
  <si>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</si>
  <si>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</si>
  <si>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</si>
  <si>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</si>
  <si>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</si>
  <si>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</si>
  <si>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</si>
  <si>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</si>
  <si>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</si>
  <si>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</si>
  <si>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</si>
  <si>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</si>
  <si>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</si>
  <si>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</si>
  <si>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</si>
  <si>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</si>
  <si>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</si>
  <si>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</si>
  <si>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</si>
  <si>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</si>
  <si>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</si>
  <si>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</si>
  <si>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</si>
  <si>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</si>
  <si>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</si>
  <si>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</si>
  <si>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</si>
  <si>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</si>
  <si>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</si>
  <si>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</si>
  <si>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</si>
  <si>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</si>
  <si>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</si>
  <si>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</si>
  <si>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</si>
  <si>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</si>
  <si>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</si>
  <si>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</si>
  <si>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</si>
  <si>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</si>
  <si>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</si>
  <si>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</si>
  <si>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</si>
  <si>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</si>
  <si>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</si>
  <si>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</si>
  <si>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</si>
  <si>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</si>
  <si>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</si>
  <si>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</si>
  <si>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</si>
  <si>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</si>
  <si>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</si>
  <si>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</si>
  <si>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</si>
  <si>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</si>
  <si>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</si>
  <si>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</si>
  <si>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</si>
  <si>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</si>
  <si>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</si>
  <si>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</si>
  <si>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</si>
  <si>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</si>
  <si>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</si>
  <si>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</si>
  <si>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</si>
  <si>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</si>
  <si>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</si>
  <si>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</si>
  <si>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</si>
  <si>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</si>
  <si>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</si>
  <si>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</si>
  <si>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</si>
  <si>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</si>
  <si>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</si>
  <si>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</si>
  <si>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</si>
  <si>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</si>
  <si>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</si>
  <si>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</si>
  <si>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</si>
  <si>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</si>
  <si>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</si>
  <si>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</si>
  <si>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</si>
  <si>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</si>
  <si>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</si>
  <si>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</si>
  <si>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</si>
  <si>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</si>
  <si>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</si>
  <si>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</si>
  <si>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</si>
  <si>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</si>
  <si>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</si>
  <si>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</si>
  <si>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</si>
  <si>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</si>
  <si>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</si>
  <si>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</si>
  <si>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</si>
  <si>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</si>
  <si>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</si>
  <si>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</si>
  <si>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</si>
  <si>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</si>
  <si>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</si>
  <si>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</si>
  <si>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</si>
  <si>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</si>
  <si>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</si>
  <si>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</si>
  <si>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</si>
  <si>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</si>
  <si>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</si>
  <si>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</si>
  <si>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</si>
  <si>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</si>
  <si>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</si>
  <si>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</si>
  <si>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</si>
  <si>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</si>
  <si>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</si>
  <si>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</si>
  <si>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</si>
  <si>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</si>
  <si>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</si>
  <si>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</si>
  <si>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</si>
  <si>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</si>
  <si>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</si>
  <si>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</si>
  <si>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</si>
  <si>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</si>
  <si>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</si>
  <si>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</si>
  <si>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</si>
  <si>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</si>
  <si>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</si>
  <si>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</si>
  <si>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</si>
  <si>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</si>
  <si>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</si>
  <si>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</si>
  <si>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</si>
  <si>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</si>
  <si>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</si>
  <si>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</si>
  <si>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</si>
  <si>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</si>
  <si>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</si>
  <si>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</si>
  <si>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</si>
  <si>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</si>
  <si>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</si>
  <si>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</si>
  <si>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</si>
  <si>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</si>
  <si>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</si>
  <si>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</si>
  <si>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</si>
  <si>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</si>
  <si>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</si>
  <si>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</si>
  <si>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</si>
  <si>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</si>
  <si>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</si>
  <si>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</si>
  <si>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</si>
  <si>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</si>
  <si>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</si>
  <si>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</si>
  <si>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</si>
  <si>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</si>
  <si>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</si>
  <si>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</si>
  <si>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</si>
  <si>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</si>
  <si>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</si>
  <si>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</si>
  <si>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</si>
  <si>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</si>
  <si>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</si>
  <si>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</si>
  <si>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</si>
  <si>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</si>
  <si>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</si>
  <si>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</si>
  <si>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</si>
  <si>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</si>
  <si>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</si>
  <si>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</si>
  <si>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</si>
  <si>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</si>
  <si>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</si>
  <si>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</si>
  <si>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</si>
  <si>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</si>
  <si>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</si>
  <si>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</si>
  <si>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</si>
  <si>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</si>
  <si>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</si>
  <si>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</si>
  <si>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</si>
  <si>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</si>
  <si>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</si>
  <si>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</si>
  <si>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</si>
  <si>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</si>
  <si>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</si>
  <si>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</si>
  <si>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</si>
  <si>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</si>
  <si>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</si>
  <si>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</si>
  <si>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</si>
  <si>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</si>
  <si>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</si>
  <si>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</si>
  <si>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</si>
  <si>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</si>
  <si>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</si>
  <si>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</si>
  <si>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</si>
  <si>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</si>
  <si>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</si>
  <si>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</si>
  <si>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</si>
  <si>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</si>
  <si>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</si>
  <si>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</si>
  <si>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</si>
  <si>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</si>
  <si>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</si>
  <si>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</si>
  <si>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</si>
  <si>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</si>
  <si>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</si>
  <si>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</si>
  <si>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</si>
  <si>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</si>
  <si>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</si>
  <si>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</si>
  <si>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</si>
  <si>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</si>
  <si>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</si>
  <si>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</si>
  <si>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</si>
  <si>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</si>
  <si>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</si>
  <si>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</si>
  <si>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</si>
  <si>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</si>
  <si>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</si>
  <si>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</si>
  <si>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</si>
  <si>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</si>
  <si>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</si>
  <si>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</si>
  <si>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</si>
  <si>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</si>
  <si>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</si>
  <si>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</si>
  <si>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</si>
  <si>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</si>
  <si>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</si>
  <si>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</si>
  <si>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</si>
  <si>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</si>
  <si>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</si>
  <si>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</si>
  <si>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</si>
  <si>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</si>
  <si>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</si>
  <si>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</si>
  <si>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</si>
  <si>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</si>
  <si>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</si>
  <si>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</si>
  <si>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</si>
  <si>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</si>
  <si>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</si>
  <si>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</si>
  <si>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</si>
  <si>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</si>
  <si>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</si>
  <si>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</si>
  <si>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</si>
  <si>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</si>
  <si>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</si>
  <si>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</si>
  <si>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</si>
  <si>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</si>
  <si>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</si>
  <si>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</si>
  <si>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</si>
  <si>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</si>
  <si>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</si>
  <si>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</si>
  <si>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</si>
  <si>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</si>
  <si>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</si>
  <si>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</si>
  <si>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</si>
  <si>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</si>
  <si>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</si>
  <si>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</si>
  <si>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</si>
  <si>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</si>
  <si>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</si>
  <si>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</si>
  <si>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</si>
  <si>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</si>
  <si>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</si>
  <si>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</si>
  <si>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</si>
  <si>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</si>
  <si>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</si>
  <si>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</si>
  <si>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</si>
  <si>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</si>
  <si>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</si>
  <si>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</si>
  <si>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</si>
  <si>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</si>
  <si>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</si>
  <si>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</si>
  <si>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</si>
  <si>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</si>
  <si>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</si>
  <si>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</si>
  <si>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</si>
  <si>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</si>
  <si>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</si>
  <si>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</si>
  <si>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</si>
  <si>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</si>
  <si>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</si>
  <si>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</si>
  <si>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</si>
  <si>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</si>
  <si>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</si>
  <si>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</si>
  <si>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</si>
  <si>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</si>
  <si>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</si>
  <si>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</si>
  <si>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</si>
  <si>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</si>
  <si>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</si>
  <si>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</si>
  <si>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</si>
  <si>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</si>
  <si>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</si>
  <si>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</si>
  <si>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</si>
  <si>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</si>
  <si>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</si>
  <si>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</si>
  <si>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</si>
  <si>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</si>
  <si>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</si>
  <si>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</si>
  <si>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</si>
  <si>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</si>
  <si>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</si>
  <si>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</si>
  <si>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</si>
  <si>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</si>
  <si>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</si>
  <si>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</si>
  <si>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</si>
  <si>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</si>
  <si>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</si>
  <si>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</si>
  <si>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</si>
  <si>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</si>
  <si>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</si>
  <si>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</si>
  <si>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</si>
  <si>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</si>
  <si>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</si>
  <si>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</si>
  <si>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</si>
  <si>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</si>
  <si>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</si>
  <si>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</si>
  <si>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</si>
  <si>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</si>
  <si>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</si>
  <si>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</si>
  <si>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</si>
  <si>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</si>
  <si>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</si>
  <si>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</si>
  <si>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</si>
  <si>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</si>
  <si>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</si>
  <si>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</si>
  <si>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</si>
  <si>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</si>
  <si>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</si>
  <si>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</si>
  <si>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</si>
  <si>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</si>
  <si>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</si>
  <si>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</si>
  <si>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</si>
  <si>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</si>
  <si>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</si>
  <si>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</si>
  <si>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</si>
  <si>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</si>
  <si>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</si>
  <si>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</si>
  <si>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</si>
  <si>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</si>
  <si>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</si>
  <si>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</si>
  <si>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</si>
  <si>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</si>
  <si>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</si>
  <si>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</si>
  <si>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</si>
  <si>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</si>
  <si>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</si>
  <si>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</si>
  <si>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</si>
  <si>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</si>
  <si>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</si>
  <si>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</si>
  <si>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</si>
  <si>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</si>
  <si>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</si>
  <si>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</si>
  <si>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</si>
  <si>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</si>
  <si>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</si>
  <si>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</si>
  <si>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</si>
  <si>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</si>
  <si>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</si>
  <si>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</si>
  <si>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</si>
  <si>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</si>
  <si>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</si>
  <si>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</si>
  <si>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</si>
  <si>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</si>
  <si>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</si>
  <si>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</si>
  <si>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</si>
  <si>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</si>
  <si>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</si>
  <si>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</si>
  <si>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</si>
  <si>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</si>
  <si>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</si>
  <si>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</si>
  <si>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</si>
  <si>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</si>
  <si>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</si>
  <si>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</si>
  <si>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</si>
  <si>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</si>
  <si>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</si>
  <si>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</si>
  <si>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</si>
  <si>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</si>
  <si>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</si>
  <si>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</si>
  <si>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</si>
  <si>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</si>
  <si>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</si>
  <si>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</si>
  <si>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</si>
  <si>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</si>
  <si>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</si>
  <si>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</si>
  <si>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</si>
  <si>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</si>
  <si>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</si>
  <si>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</si>
  <si>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</si>
  <si>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</si>
  <si>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</si>
  <si>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</si>
  <si>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</si>
  <si>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</si>
  <si>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</si>
  <si>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</si>
  <si>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</si>
  <si>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</si>
  <si>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</si>
  <si>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</si>
  <si>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</si>
  <si>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</si>
  <si>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</si>
  <si>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</si>
  <si>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</si>
  <si>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</si>
  <si>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</si>
  <si>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</si>
  <si>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</si>
  <si>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</si>
  <si>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</si>
  <si>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</si>
  <si>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</si>
  <si>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</si>
  <si>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</si>
  <si>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</si>
  <si>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</si>
  <si>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</si>
  <si>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</si>
  <si>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</si>
  <si>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</si>
  <si>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</si>
  <si>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</si>
  <si>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</si>
  <si>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</si>
  <si>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</si>
  <si>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</si>
  <si>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</si>
  <si>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</si>
  <si>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</si>
  <si>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</si>
  <si>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</si>
  <si>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</si>
  <si>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</si>
  <si>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</si>
  <si>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</si>
  <si>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</si>
  <si>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</si>
  <si>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</si>
  <si>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</si>
  <si>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</si>
  <si>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</si>
  <si>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</si>
  <si>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</si>
  <si>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</si>
  <si>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</si>
  <si>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</si>
  <si>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</si>
  <si>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</si>
  <si>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</si>
  <si>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</si>
  <si>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</si>
  <si>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</si>
  <si>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</si>
  <si>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</si>
  <si>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</si>
  <si>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</si>
  <si>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</si>
  <si>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</si>
  <si>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</si>
  <si>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</si>
  <si>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</si>
  <si>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</si>
  <si>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</si>
  <si>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</si>
  <si>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</si>
  <si>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</si>
  <si>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</si>
  <si>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</si>
  <si>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</si>
  <si>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</si>
  <si>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</si>
  <si>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</si>
  <si>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</si>
  <si>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</si>
  <si>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</si>
  <si>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</si>
  <si>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</si>
  <si>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</si>
  <si>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</si>
  <si>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</si>
  <si>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</si>
  <si>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</si>
  <si>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</si>
  <si>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</si>
  <si>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</si>
  <si>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</si>
  <si>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</si>
  <si>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</si>
  <si>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</si>
  <si>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</si>
  <si>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</si>
  <si>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</si>
  <si>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</si>
  <si>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</si>
  <si>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</si>
  <si>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</si>
  <si>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</si>
  <si>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</si>
  <si>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</si>
  <si>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</si>
  <si>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</si>
  <si>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</si>
  <si>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</si>
  <si>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</si>
  <si>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</si>
  <si>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</si>
  <si>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</si>
  <si>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</si>
  <si>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</si>
  <si>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</si>
  <si>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</si>
  <si>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</si>
  <si>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</si>
  <si>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</si>
  <si>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</si>
  <si>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</si>
  <si>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</si>
  <si>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</si>
  <si>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</si>
  <si>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</si>
  <si>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</si>
  <si>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</si>
  <si>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</si>
  <si>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</si>
  <si>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</si>
  <si>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</si>
  <si>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</si>
  <si>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</si>
  <si>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</si>
  <si>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</si>
  <si>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</si>
  <si>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</si>
  <si>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</si>
  <si>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</si>
  <si>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</si>
  <si>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</si>
  <si>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</si>
  <si>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</si>
  <si>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</si>
  <si>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</si>
  <si>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</si>
  <si>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</si>
  <si>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</si>
  <si>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</si>
  <si>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</si>
  <si>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</si>
  <si>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</si>
  <si>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</si>
  <si>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</si>
  <si>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</si>
  <si>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</si>
  <si>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</si>
  <si>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</si>
  <si>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</si>
  <si>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</si>
  <si>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</si>
  <si>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</si>
  <si>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</si>
  <si>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</si>
  <si>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</si>
  <si>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</si>
  <si>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</si>
  <si>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</si>
  <si>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</si>
  <si>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</si>
  <si>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</si>
  <si>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</si>
  <si>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</si>
  <si>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</si>
  <si>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</si>
  <si>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</si>
  <si>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</si>
  <si>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</si>
  <si>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</si>
  <si>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</si>
  <si>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</si>
  <si>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</si>
  <si>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</si>
  <si>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</si>
  <si>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</si>
  <si>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</si>
  <si>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</si>
  <si>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</si>
  <si>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</si>
  <si>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</si>
  <si>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</si>
  <si>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</si>
  <si>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</si>
  <si>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</si>
  <si>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</si>
  <si>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</si>
  <si>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</si>
  <si>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</si>
  <si>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</si>
  <si>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</si>
  <si>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</si>
  <si>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</si>
  <si>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</si>
  <si>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</si>
  <si>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</si>
  <si>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</si>
  <si>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</si>
  <si>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</si>
  <si>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</si>
  <si>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</si>
  <si>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</si>
  <si>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</si>
  <si>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</si>
  <si>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</si>
  <si>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</si>
  <si>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</si>
  <si>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</si>
  <si>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</si>
  <si>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</si>
  <si>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</si>
  <si>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</si>
  <si>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</si>
  <si>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</si>
  <si>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</si>
  <si>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</si>
  <si>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</si>
  <si>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</si>
  <si>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</si>
  <si>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</si>
  <si>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</si>
  <si>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</si>
  <si>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</si>
  <si>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</si>
  <si>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</si>
  <si>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</si>
  <si>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</si>
  <si>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</si>
  <si>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</si>
  <si>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</si>
  <si>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</si>
  <si>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</si>
  <si>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</si>
  <si>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</si>
  <si>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</si>
  <si>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</si>
  <si>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</si>
  <si>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</si>
  <si>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</si>
  <si>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</si>
  <si>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</si>
  <si>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</si>
  <si>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</si>
  <si>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</si>
  <si>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</si>
  <si>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</si>
  <si>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</si>
  <si>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</si>
  <si>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</si>
  <si>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</si>
  <si>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</si>
  <si>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</si>
  <si>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</si>
  <si>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</si>
  <si>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</si>
  <si>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</si>
  <si>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</si>
  <si>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</si>
  <si>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</si>
  <si>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</si>
  <si>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</si>
  <si>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</si>
  <si>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</si>
  <si>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</si>
  <si>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</si>
  <si>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</si>
  <si>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</si>
  <si>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</si>
  <si>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</si>
  <si>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</si>
  <si>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</si>
  <si>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</si>
  <si>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</si>
  <si>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</si>
  <si>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</si>
  <si>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</si>
  <si>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</si>
  <si>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</si>
  <si>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</si>
  <si>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</si>
  <si>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</si>
  <si>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</si>
  <si>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</si>
  <si>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</si>
  <si>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</si>
  <si>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</si>
  <si>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</si>
  <si>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</si>
  <si>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</si>
  <si>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</si>
  <si>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</si>
  <si>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</si>
  <si>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</si>
  <si>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</si>
  <si>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</si>
  <si>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</si>
  <si>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</si>
  <si>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</si>
  <si>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</si>
  <si>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</si>
  <si>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</si>
  <si>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</si>
  <si>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</si>
  <si>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</si>
  <si>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</si>
  <si>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</si>
  <si>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</si>
  <si>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</si>
  <si>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</si>
  <si>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</si>
  <si>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</si>
  <si>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</si>
  <si>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</si>
  <si>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</si>
  <si>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</si>
  <si>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</si>
  <si>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</si>
  <si>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</si>
  <si>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</si>
  <si>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</si>
  <si>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</si>
  <si>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</si>
  <si>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</si>
  <si>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</si>
  <si>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</si>
  <si>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</si>
  <si>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</si>
  <si>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</si>
  <si>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</si>
  <si>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</si>
  <si>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</si>
  <si>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</si>
  <si>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</si>
  <si>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</si>
  <si>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</si>
  <si>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</si>
  <si>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</si>
  <si>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</si>
  <si>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</si>
  <si>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</si>
  <si>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</si>
  <si>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</si>
  <si>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</si>
  <si>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</si>
  <si>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</si>
  <si>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</si>
  <si>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</si>
  <si>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</si>
  <si>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</si>
  <si>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</si>
  <si>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</si>
  <si>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</si>
  <si>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</si>
  <si>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</si>
  <si>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</si>
  <si>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</si>
  <si>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</si>
  <si>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</si>
  <si>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</si>
  <si>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</si>
  <si>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</si>
  <si>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</si>
  <si>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</si>
  <si>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</si>
  <si>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</si>
  <si>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</si>
  <si>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</si>
  <si>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</si>
  <si>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</si>
  <si>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</si>
  <si>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</si>
  <si>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</si>
  <si>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</si>
  <si>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</si>
  <si>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</si>
  <si>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</si>
  <si>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</si>
  <si>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</si>
  <si>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</si>
  <si>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</si>
  <si>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</si>
  <si>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</si>
  <si>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</si>
  <si>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</si>
  <si>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</si>
  <si>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</si>
  <si>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</si>
  <si>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</si>
  <si>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</si>
  <si>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</si>
  <si>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</si>
  <si>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</si>
  <si>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</si>
  <si>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</si>
  <si>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</si>
  <si>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</si>
  <si>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</si>
  <si>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</si>
  <si>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</si>
  <si>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</si>
  <si>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</si>
  <si>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</si>
  <si>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</si>
  <si>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</si>
  <si>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</si>
  <si>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</si>
  <si>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</si>
  <si>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</si>
  <si>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</si>
  <si>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</si>
  <si>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</si>
  <si>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</si>
  <si>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</si>
  <si>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</si>
  <si>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</si>
  <si>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</si>
  <si>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</si>
  <si>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</si>
  <si>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</si>
  <si>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</si>
  <si>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</si>
  <si>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</si>
  <si>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</si>
  <si>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</si>
  <si>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</si>
  <si>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</si>
  <si>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</si>
  <si>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</si>
  <si>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</si>
  <si>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</si>
  <si>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</si>
  <si>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</si>
  <si>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</si>
  <si>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</si>
  <si>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</si>
  <si>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</si>
  <si>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</si>
  <si>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</si>
  <si>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</si>
  <si>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</si>
  <si>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</si>
  <si>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</si>
  <si>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</si>
  <si>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</si>
  <si>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</si>
  <si>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</si>
  <si>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</si>
  <si>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</si>
  <si>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</si>
  <si>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</si>
  <si>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</si>
  <si>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</si>
  <si>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</si>
  <si>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</si>
  <si>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</si>
  <si>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</si>
  <si>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</si>
  <si>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</si>
  <si>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</si>
  <si>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</si>
  <si>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</si>
  <si>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</si>
  <si>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</si>
  <si>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</si>
  <si>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</si>
  <si>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</si>
  <si>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</si>
  <si>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</si>
  <si>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</si>
  <si>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</si>
  <si>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</si>
  <si>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</si>
  <si>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</si>
  <si>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</si>
  <si>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</si>
  <si>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</si>
  <si>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</si>
  <si>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</si>
  <si>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</si>
  <si>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</si>
  <si>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</si>
  <si>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</si>
  <si>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</si>
  <si>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</si>
  <si>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</si>
  <si>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</si>
  <si>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</si>
  <si>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</si>
  <si>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</si>
  <si>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</si>
  <si>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</si>
  <si>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</si>
  <si>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</si>
  <si>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</si>
  <si>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</si>
  <si>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</si>
  <si>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</si>
  <si>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</si>
  <si>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</si>
  <si>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</si>
  <si>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</si>
  <si>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</si>
  <si>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</si>
  <si>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</si>
  <si>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</si>
  <si>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</si>
  <si>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</si>
  <si>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</si>
  <si>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</si>
  <si>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</si>
  <si>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</si>
  <si>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</si>
  <si>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</si>
  <si>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</si>
  <si>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</si>
  <si>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</si>
  <si>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</si>
  <si>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</si>
  <si>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</si>
  <si>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</si>
  <si>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</si>
  <si>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</si>
  <si>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</si>
  <si>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</si>
  <si>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</si>
  <si>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</si>
  <si>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</si>
  <si>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</si>
  <si>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</si>
  <si>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</si>
  <si>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</si>
  <si>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</si>
  <si>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</si>
  <si>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</si>
  <si>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</si>
  <si>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</si>
  <si>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</si>
  <si>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</si>
  <si>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</si>
  <si>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</si>
  <si>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</si>
  <si>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</si>
  <si>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</si>
  <si>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</si>
  <si>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</si>
  <si>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</si>
  <si>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</si>
  <si>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</si>
  <si>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</si>
  <si>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</si>
  <si>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</si>
  <si>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</si>
  <si>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</si>
  <si>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</si>
  <si>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</si>
  <si>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</si>
  <si>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</si>
  <si>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</si>
  <si>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</si>
  <si>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</si>
  <si>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</si>
  <si>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</si>
  <si>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</si>
  <si>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</si>
  <si>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</si>
  <si>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</si>
  <si>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</si>
  <si>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</si>
  <si>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</si>
  <si>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</si>
  <si>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</si>
  <si>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</si>
  <si>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</si>
  <si>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</si>
  <si>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</si>
  <si>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</si>
  <si>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</si>
  <si>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</si>
  <si>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</si>
  <si>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</si>
  <si>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</si>
  <si>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</si>
  <si>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</si>
  <si>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</si>
  <si>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</si>
  <si>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</si>
  <si>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</si>
  <si>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</si>
  <si>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</si>
  <si>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</si>
  <si>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</si>
  <si>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</si>
  <si>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</si>
  <si>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</si>
  <si>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</si>
  <si>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</si>
  <si>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</si>
  <si>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</si>
  <si>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</si>
  <si>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</si>
  <si>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</si>
  <si>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</si>
  <si>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</si>
  <si>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</si>
  <si>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</si>
  <si>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</si>
  <si>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</si>
  <si>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</si>
  <si>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</si>
  <si>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</si>
  <si>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</si>
  <si>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</si>
  <si>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</si>
  <si>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</si>
  <si>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</si>
  <si>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</si>
  <si>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</si>
  <si>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</si>
  <si>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</si>
  <si>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</si>
  <si>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</si>
  <si>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</si>
  <si>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</si>
  <si>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</si>
  <si>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</si>
  <si>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</si>
  <si>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</si>
  <si>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</si>
  <si>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</si>
  <si>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</si>
  <si>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</si>
  <si>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</si>
  <si>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</si>
  <si>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</si>
  <si>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</si>
  <si>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</si>
  <si>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</si>
  <si>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</si>
  <si>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</si>
  <si>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</si>
  <si>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</si>
  <si>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</si>
  <si>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</si>
  <si>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</si>
  <si>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</si>
  <si>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</si>
  <si>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</si>
  <si>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</si>
  <si>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</si>
  <si>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</si>
  <si>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</si>
  <si>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</si>
  <si>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</si>
  <si>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</si>
  <si>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</si>
  <si>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</si>
  <si>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</si>
  <si>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</si>
  <si>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</si>
  <si>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</si>
  <si>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</si>
  <si>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</si>
  <si>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</si>
  <si>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</si>
  <si>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</si>
  <si>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</si>
  <si>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</si>
  <si>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</si>
  <si>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</si>
  <si>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</si>
  <si>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</si>
  <si>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</si>
  <si>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</si>
  <si>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</si>
  <si>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</si>
  <si>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</si>
  <si>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</si>
  <si>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</si>
  <si>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</si>
  <si>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</si>
  <si>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</si>
  <si>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</si>
  <si>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</si>
  <si>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</si>
  <si>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</si>
  <si>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</si>
  <si>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</si>
  <si>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</si>
  <si>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</si>
  <si>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</si>
  <si>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</si>
  <si>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</si>
  <si>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</si>
  <si>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</si>
  <si>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</si>
  <si>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</si>
  <si>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</si>
  <si>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</si>
  <si>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</si>
  <si>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</si>
  <si>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</si>
  <si>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</si>
  <si>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</si>
  <si>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</si>
  <si>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</si>
  <si>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</si>
  <si>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</si>
  <si>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</si>
  <si>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</si>
  <si>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</si>
  <si>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</si>
  <si>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</si>
  <si>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</si>
  <si>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</si>
  <si>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</si>
  <si>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</si>
  <si>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</si>
  <si>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</si>
  <si>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</si>
  <si>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</si>
  <si>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</si>
  <si>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</si>
  <si>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</si>
  <si>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</si>
  <si>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</si>
  <si>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</si>
  <si>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</si>
  <si>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</si>
  <si>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</si>
  <si>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</si>
  <si>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</si>
  <si>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</si>
  <si>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</si>
  <si>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</si>
  <si>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</si>
  <si>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</si>
  <si>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</si>
  <si>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</si>
  <si>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</si>
  <si>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</si>
  <si>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</si>
  <si>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</si>
  <si>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</si>
  <si>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</si>
  <si>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</si>
  <si>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</si>
  <si>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</si>
  <si>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</si>
  <si>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</si>
  <si>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</si>
  <si>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</si>
  <si>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</si>
  <si>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</si>
  <si>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</si>
  <si>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</si>
  <si>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</si>
  <si>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</si>
  <si>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</si>
  <si>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</si>
  <si>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</si>
  <si>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</si>
  <si>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</si>
  <si>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</si>
  <si>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</si>
  <si>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</si>
  <si>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</si>
  <si>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</si>
  <si>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</si>
  <si>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</si>
  <si>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</si>
  <si>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</si>
  <si>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</si>
  <si>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</si>
  <si>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</si>
  <si>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</si>
  <si>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</si>
  <si>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</si>
  <si>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</si>
  <si>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</si>
  <si>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</si>
  <si>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</si>
  <si>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</si>
  <si>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</si>
  <si>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</si>
  <si>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</si>
  <si>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</si>
  <si>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</si>
  <si>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</si>
  <si>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</si>
  <si>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</si>
  <si>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</si>
  <si>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</si>
  <si>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</si>
  <si>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</si>
  <si>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</si>
  <si>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</si>
  <si>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</si>
  <si>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</si>
  <si>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</si>
  <si>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</si>
  <si>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</si>
  <si>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</si>
  <si>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</si>
  <si>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</si>
  <si>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</si>
  <si>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</si>
  <si>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</si>
  <si>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</si>
  <si>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</si>
  <si>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</si>
  <si>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</si>
  <si>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</si>
  <si>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</si>
  <si>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</si>
  <si>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</si>
  <si>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</si>
  <si>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</si>
  <si>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</si>
  <si>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</si>
  <si>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</si>
  <si>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</si>
  <si>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</si>
  <si>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</si>
  <si>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</si>
  <si>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</si>
  <si>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</si>
  <si>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</si>
  <si>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</si>
  <si>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</si>
  <si>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</si>
  <si>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</si>
  <si>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</si>
  <si>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</si>
  <si>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</si>
  <si>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</si>
  <si>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</si>
  <si>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</si>
  <si>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</si>
  <si>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</si>
  <si>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</si>
  <si>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</si>
  <si>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</si>
  <si>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</si>
  <si>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</si>
  <si>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</si>
  <si>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</si>
  <si>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</si>
  <si>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</si>
  <si>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</si>
  <si>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</si>
  <si>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</si>
  <si>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</si>
  <si>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</si>
  <si>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</si>
  <si>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</si>
  <si>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</si>
  <si>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</si>
  <si>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</si>
  <si>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</si>
  <si>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</si>
  <si>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</si>
  <si>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</si>
  <si>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</si>
  <si>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</si>
  <si>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</si>
  <si>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</si>
  <si>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</si>
  <si>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</si>
  <si>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</si>
  <si>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</si>
  <si>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</si>
  <si>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</si>
  <si>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</si>
  <si>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</si>
  <si>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</si>
  <si>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</si>
  <si>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</si>
  <si>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</si>
  <si>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</si>
  <si>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</si>
  <si>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</si>
  <si>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</si>
  <si>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</si>
  <si>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</si>
  <si>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</si>
  <si>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</si>
  <si>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</si>
  <si>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</si>
  <si>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</si>
  <si>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</si>
  <si>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</si>
  <si>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</si>
  <si>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</si>
  <si>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</si>
  <si>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</si>
  <si>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</si>
  <si>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</si>
  <si>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</si>
  <si>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</si>
  <si>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</si>
  <si>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</si>
  <si>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</si>
  <si>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</si>
  <si>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</si>
  <si>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</si>
  <si>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</si>
  <si>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</si>
  <si>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</si>
  <si>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</si>
  <si>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</si>
  <si>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</si>
  <si>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</si>
  <si>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</si>
  <si>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</si>
  <si>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</si>
  <si>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</si>
  <si>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</si>
  <si>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</si>
  <si>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</si>
  <si>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</si>
  <si>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</si>
  <si>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</si>
  <si>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</si>
  <si>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</si>
  <si>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</si>
  <si>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</si>
  <si>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</si>
  <si>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</si>
  <si>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</si>
  <si>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</si>
  <si>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</si>
  <si>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</si>
  <si>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</si>
  <si>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</si>
  <si>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</si>
  <si>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</si>
  <si>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</si>
  <si>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</si>
  <si>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</si>
  <si>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</si>
  <si>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</si>
  <si>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</si>
  <si>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</si>
  <si>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</si>
  <si>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</si>
  <si>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</si>
  <si>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</si>
  <si>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</si>
  <si>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</si>
  <si>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</si>
  <si>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</si>
  <si>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</si>
  <si>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</si>
  <si>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</si>
  <si>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</si>
  <si>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</si>
  <si>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</si>
  <si>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</si>
  <si>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</si>
  <si>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</si>
  <si>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</si>
  <si>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</si>
  <si>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</si>
  <si>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</si>
  <si>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</si>
  <si>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</si>
  <si>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</si>
  <si>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</si>
  <si>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</si>
  <si>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</si>
  <si>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</si>
  <si>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</si>
  <si>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</si>
  <si>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</si>
  <si>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</si>
  <si>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</si>
  <si>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</si>
  <si>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</si>
  <si>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</si>
  <si>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</si>
  <si>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</si>
  <si>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</si>
  <si>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</si>
  <si>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</si>
  <si>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</si>
  <si>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</si>
  <si>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</si>
  <si>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</si>
  <si>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</si>
  <si>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</si>
  <si>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</si>
  <si>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</si>
  <si>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</si>
  <si>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</si>
  <si>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</si>
  <si>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</si>
  <si>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</si>
  <si>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</si>
  <si>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</si>
  <si>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</si>
  <si>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</si>
  <si>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</si>
  <si>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</si>
  <si>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</si>
  <si>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</si>
  <si>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</si>
  <si>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</si>
  <si>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</si>
  <si>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</si>
  <si>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</si>
  <si>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</si>
  <si>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</si>
  <si>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</si>
  <si>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</si>
  <si>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</si>
  <si>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</si>
  <si>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</si>
  <si>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</si>
  <si>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</si>
  <si>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</si>
  <si>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</si>
  <si>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</si>
  <si>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</si>
  <si>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</si>
  <si>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</si>
  <si>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</si>
  <si>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</si>
  <si>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</si>
  <si>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</si>
  <si>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</si>
  <si>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</si>
  <si>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</si>
  <si>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</si>
  <si>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</si>
  <si>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</si>
  <si>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</si>
  <si>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</si>
  <si>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</si>
  <si>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</si>
  <si>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</si>
  <si>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</si>
  <si>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</si>
  <si>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</si>
  <si>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</si>
  <si>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</si>
  <si>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</si>
  <si>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</si>
  <si>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</si>
  <si>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</si>
  <si>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</si>
  <si>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</si>
  <si>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</si>
  <si>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</si>
  <si>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</si>
  <si>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</si>
  <si>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</si>
  <si>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</si>
  <si>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</si>
  <si>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</si>
  <si>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</si>
  <si>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</si>
  <si>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</si>
  <si>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</si>
  <si>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</si>
  <si>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</si>
  <si>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</si>
  <si>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</si>
  <si>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</si>
  <si>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</si>
  <si>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</si>
  <si>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</si>
  <si>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</si>
  <si>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</si>
  <si>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</si>
  <si>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</si>
  <si>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</si>
  <si>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</si>
  <si>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</si>
  <si>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</si>
  <si>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</si>
  <si>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</si>
  <si>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</si>
  <si>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</si>
  <si>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</si>
  <si>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</si>
  <si>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</si>
  <si>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</si>
  <si>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</si>
  <si>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</si>
  <si>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</si>
  <si>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</si>
  <si>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</si>
  <si>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</si>
  <si>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</si>
  <si>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</si>
  <si>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</si>
  <si>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</si>
  <si>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</si>
  <si>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</si>
  <si>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</si>
  <si>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</si>
  <si>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</si>
  <si>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</si>
  <si>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</si>
  <si>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</si>
  <si>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</si>
  <si>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</si>
  <si>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</si>
  <si>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</si>
  <si>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</si>
  <si>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</si>
  <si>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</si>
  <si>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</si>
  <si>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</si>
  <si>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</si>
  <si>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</si>
  <si>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</si>
  <si>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</si>
  <si>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</si>
  <si>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</si>
  <si>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</si>
  <si>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</si>
  <si>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</si>
  <si>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</si>
  <si>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</si>
  <si>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</si>
  <si>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</si>
  <si>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</si>
  <si>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</si>
  <si>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</si>
  <si>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</si>
  <si>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</si>
  <si>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</si>
  <si>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</si>
  <si>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</si>
  <si>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</si>
  <si>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</si>
  <si>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</si>
  <si>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</si>
  <si>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</si>
  <si>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</si>
  <si>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</si>
  <si>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</si>
  <si>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</si>
  <si>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</si>
  <si>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</si>
  <si>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</si>
  <si>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</si>
  <si>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</si>
  <si>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</si>
  <si>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</si>
  <si>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</si>
  <si>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</si>
  <si>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</si>
  <si>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</si>
  <si>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</si>
  <si>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</si>
  <si>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</si>
  <si>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</si>
  <si>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</si>
  <si>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</si>
  <si>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</si>
  <si>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</si>
  <si>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</si>
  <si>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</si>
  <si>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</si>
  <si>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</si>
  <si>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</si>
  <si>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</si>
  <si>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</si>
  <si>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</si>
  <si>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</si>
  <si>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</si>
  <si>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</si>
  <si>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</si>
  <si>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</si>
  <si>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</si>
  <si>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</si>
  <si>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</si>
  <si>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</si>
  <si>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</si>
  <si>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</si>
  <si>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</si>
  <si>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</si>
  <si>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</si>
  <si>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</si>
  <si>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</si>
  <si>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</si>
  <si>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</si>
  <si>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</si>
  <si>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</si>
  <si>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</si>
  <si>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</si>
  <si>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</si>
  <si>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</si>
  <si>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</si>
  <si>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</si>
  <si>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</si>
  <si>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</si>
  <si>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</si>
  <si>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</si>
  <si>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</si>
  <si>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</si>
  <si>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</si>
  <si>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</si>
  <si>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</si>
  <si>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</si>
  <si>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</si>
  <si>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</si>
  <si>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</si>
  <si>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</si>
  <si>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</si>
  <si>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</si>
  <si>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</si>
  <si>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</si>
  <si>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</si>
  <si>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</si>
  <si>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</si>
  <si>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</si>
  <si>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</si>
  <si>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</si>
  <si>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</si>
  <si>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</si>
  <si>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</si>
  <si>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</si>
  <si>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</si>
  <si>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</si>
  <si>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</si>
  <si>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</si>
  <si>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</si>
  <si>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</si>
  <si>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</si>
  <si>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</si>
  <si>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</si>
  <si>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</si>
  <si>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</si>
  <si>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</si>
  <si>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</si>
  <si>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</si>
  <si>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</si>
  <si>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</si>
  <si>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</si>
  <si>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</si>
  <si>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</si>
  <si>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</si>
  <si>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</si>
  <si>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</si>
  <si>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</si>
  <si>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</si>
  <si>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</si>
  <si>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</si>
  <si>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</si>
  <si>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</si>
  <si>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</si>
  <si>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</si>
  <si>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</si>
  <si>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</si>
  <si>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</si>
  <si>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</si>
  <si>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</si>
  <si>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</si>
  <si>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</si>
  <si>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</si>
  <si>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</si>
  <si>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</si>
  <si>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</si>
  <si>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</si>
  <si>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</si>
  <si>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</si>
  <si>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</si>
  <si>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</si>
  <si>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</si>
  <si>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</si>
  <si>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</si>
  <si>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</si>
  <si>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</si>
  <si>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</si>
  <si>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</si>
  <si>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</si>
  <si>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</si>
  <si>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</si>
  <si>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</si>
  <si>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</si>
  <si>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</si>
  <si>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</si>
  <si>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</si>
  <si>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</si>
  <si>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</si>
  <si>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</si>
  <si>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</si>
  <si>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</si>
  <si>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</si>
  <si>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</si>
  <si>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</si>
  <si>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</si>
  <si>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</si>
  <si>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</si>
  <si>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</si>
  <si>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</si>
  <si>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</si>
  <si>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</si>
  <si>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</si>
  <si>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</si>
  <si>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</si>
  <si>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</si>
  <si>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</si>
  <si>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</si>
  <si>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</si>
  <si>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</si>
  <si>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</si>
  <si>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</si>
  <si>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</si>
  <si>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</si>
  <si>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</si>
  <si>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</si>
  <si>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</si>
  <si>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</si>
  <si>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</si>
  <si>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</si>
  <si>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</si>
  <si>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</si>
  <si>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</si>
  <si>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</si>
  <si>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</si>
  <si>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</si>
  <si>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</si>
  <si>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</si>
  <si>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</si>
  <si>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</si>
  <si>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</si>
  <si>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</si>
  <si>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</si>
  <si>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</si>
  <si>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</si>
  <si>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</si>
  <si>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</si>
  <si>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</si>
  <si>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</si>
  <si>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</si>
  <si>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</si>
  <si>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</si>
  <si>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</si>
  <si>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</si>
  <si>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</si>
  <si>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</si>
  <si>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</si>
  <si>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</si>
  <si>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</si>
  <si>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</si>
  <si>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</si>
  <si>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</si>
  <si>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</si>
  <si>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</si>
  <si>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</si>
  <si>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</si>
  <si>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</si>
  <si>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</si>
  <si>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</si>
  <si>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</si>
  <si>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</si>
  <si>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</si>
  <si>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</si>
  <si>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</si>
  <si>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</si>
  <si>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</si>
  <si>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</si>
  <si>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</si>
  <si>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</si>
  <si>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</si>
  <si>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</si>
  <si>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</si>
  <si>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</si>
  <si>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</si>
  <si>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</si>
  <si>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</si>
  <si>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</si>
  <si>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</si>
  <si>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</si>
  <si>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</si>
  <si>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</si>
  <si>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</si>
  <si>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</si>
  <si>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</si>
  <si>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</si>
  <si>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</si>
  <si>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</si>
  <si>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</si>
  <si>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</si>
  <si>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</si>
  <si>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</si>
  <si>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</si>
  <si>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</si>
  <si>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</si>
  <si>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</si>
  <si>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</si>
  <si>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</si>
  <si>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</si>
  <si>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</si>
  <si>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</si>
  <si>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</si>
  <si>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</si>
  <si>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</si>
  <si>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</si>
  <si>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</si>
  <si>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</si>
  <si>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</si>
  <si>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</si>
  <si>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</si>
  <si>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</si>
  <si>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</si>
  <si>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</si>
  <si>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</si>
  <si>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</si>
  <si>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</si>
  <si>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</si>
  <si>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</si>
  <si>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</si>
  <si>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</si>
  <si>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</si>
  <si>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</si>
  <si>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</si>
  <si>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</si>
  <si>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</si>
  <si>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</si>
  <si>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</si>
  <si>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</si>
  <si>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</si>
  <si>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</si>
  <si>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</si>
  <si>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</si>
  <si>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</si>
  <si>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</si>
  <si>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</si>
  <si>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</si>
  <si>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</si>
  <si>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</si>
  <si>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</si>
  <si>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</si>
  <si>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</si>
  <si>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</si>
  <si>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</si>
  <si>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</si>
  <si>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</si>
  <si>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</si>
  <si>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</si>
  <si>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</si>
  <si>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</si>
  <si>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</si>
  <si>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</si>
  <si>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</si>
  <si>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</si>
  <si>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</si>
  <si>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</si>
  <si>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</si>
  <si>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</si>
  <si>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</si>
  <si>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</si>
  <si>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</si>
  <si>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</si>
  <si>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</si>
  <si>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</si>
  <si>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</si>
  <si>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</si>
  <si>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</si>
  <si>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</si>
  <si>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</si>
  <si>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</si>
  <si>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</si>
  <si>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</si>
  <si>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</si>
  <si>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</si>
  <si>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</si>
  <si>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</si>
  <si>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</si>
  <si>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</si>
  <si>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</si>
  <si>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</si>
  <si>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</si>
  <si>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</si>
  <si>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</si>
  <si>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</si>
  <si>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</si>
  <si>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</si>
  <si>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</si>
  <si>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</si>
  <si>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</si>
  <si>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</si>
  <si>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</si>
  <si>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</si>
  <si>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</si>
  <si>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</si>
  <si>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</si>
  <si>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</si>
  <si>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</si>
  <si>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</si>
  <si>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</si>
  <si>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</si>
  <si>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</si>
  <si>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</si>
  <si>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</si>
  <si>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</si>
  <si>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</si>
  <si>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</si>
  <si>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</si>
  <si>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</si>
  <si>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</si>
  <si>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</si>
  <si>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</si>
  <si>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</si>
  <si>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</si>
  <si>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</si>
  <si>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</si>
  <si>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</si>
  <si>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</si>
  <si>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</si>
  <si>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</si>
  <si>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</si>
  <si>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</si>
  <si>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</si>
  <si>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</si>
  <si>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</si>
  <si>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</si>
  <si>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</si>
  <si>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</si>
  <si>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</si>
  <si>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</si>
  <si>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</si>
  <si>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</si>
  <si>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</si>
  <si>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</si>
  <si>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</si>
  <si>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</si>
  <si>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</si>
  <si>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</si>
  <si>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</si>
  <si>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</si>
  <si>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</si>
  <si>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</si>
  <si>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</si>
  <si>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</si>
  <si>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</si>
  <si>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</si>
  <si>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</si>
  <si>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</si>
  <si>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</si>
  <si>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</si>
  <si>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</si>
  <si>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</si>
  <si>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</si>
  <si>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</si>
  <si>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</si>
  <si>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</si>
  <si>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</si>
  <si>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</si>
  <si>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</si>
  <si>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</si>
  <si>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</si>
  <si>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</si>
  <si>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</si>
  <si>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</si>
  <si>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</si>
  <si>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</si>
  <si>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</si>
  <si>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</si>
  <si>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</si>
  <si>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</si>
  <si>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</si>
  <si>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</si>
  <si>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</si>
  <si>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</si>
  <si>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</si>
  <si>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</si>
  <si>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</si>
  <si>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</si>
  <si>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</si>
  <si>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</si>
  <si>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</si>
  <si>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</si>
  <si>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</si>
  <si>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</si>
  <si>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</si>
  <si>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</si>
  <si>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</si>
  <si>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</si>
  <si>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</si>
  <si>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</si>
  <si>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</si>
  <si>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</si>
  <si>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</si>
  <si>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</si>
  <si>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</si>
  <si>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</si>
  <si>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</si>
  <si>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</si>
  <si>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</si>
  <si>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</si>
  <si>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</si>
  <si>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</si>
  <si>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</si>
  <si>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</si>
  <si>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</si>
  <si>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</si>
  <si>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</si>
  <si>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</si>
  <si>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</si>
  <si>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</si>
  <si>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</si>
  <si>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</si>
  <si>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</si>
  <si>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</si>
  <si>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</si>
  <si>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</si>
  <si>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</si>
  <si>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</si>
  <si>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</si>
  <si>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</si>
  <si>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</si>
  <si>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</si>
  <si>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</si>
  <si>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</si>
  <si>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</si>
  <si>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</si>
  <si>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</si>
  <si>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</si>
  <si>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</si>
  <si>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</si>
  <si>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</si>
  <si>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</si>
  <si>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</si>
  <si>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</si>
  <si>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</si>
  <si>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</si>
  <si>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</si>
  <si>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</si>
  <si>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</si>
  <si>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</si>
  <si>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</si>
  <si>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</si>
  <si>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</si>
  <si>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</si>
  <si>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</si>
  <si>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</si>
  <si>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</si>
  <si>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</si>
  <si>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</si>
  <si>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</si>
  <si>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</si>
  <si>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</si>
  <si>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</si>
  <si>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</si>
  <si>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</si>
  <si>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</si>
  <si>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</si>
  <si>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</si>
  <si>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</si>
  <si>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</si>
  <si>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</si>
  <si>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</si>
  <si>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</si>
  <si>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</si>
  <si>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</si>
  <si>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</si>
  <si>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</si>
  <si>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</si>
  <si>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</si>
  <si>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</si>
  <si>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</si>
  <si>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</si>
  <si>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</si>
  <si>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</si>
  <si>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</si>
  <si>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</si>
  <si>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</si>
  <si>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</si>
  <si>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</si>
  <si>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</si>
  <si>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</si>
  <si>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</si>
  <si>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</si>
  <si>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</si>
  <si>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</si>
  <si>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</si>
  <si>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</si>
  <si>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</si>
  <si>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</si>
  <si>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</si>
  <si>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</si>
  <si>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</si>
  <si>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</si>
  <si>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</si>
  <si>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</si>
  <si>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</si>
  <si>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</si>
  <si>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</si>
  <si>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</si>
  <si>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</si>
  <si>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</si>
  <si>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</si>
  <si>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</si>
  <si>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</si>
  <si>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</si>
  <si>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</si>
  <si>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</si>
  <si>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</si>
  <si>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</si>
  <si>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</si>
  <si>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</si>
  <si>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</si>
  <si>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</si>
  <si>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</si>
  <si>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</si>
  <si>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</si>
  <si>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</si>
  <si>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</si>
  <si>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</si>
  <si>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</si>
  <si>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</si>
  <si>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</si>
  <si>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</si>
  <si>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</si>
  <si>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</si>
  <si>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</si>
  <si>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</si>
  <si>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</si>
  <si>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</si>
  <si>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</si>
  <si>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</si>
  <si>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</si>
  <si>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</si>
  <si>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</si>
  <si>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</si>
  <si>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</si>
  <si>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</si>
  <si>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</si>
  <si>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</si>
  <si>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</si>
  <si>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</si>
  <si>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</si>
  <si>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</si>
  <si>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</si>
  <si>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</si>
  <si>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</si>
  <si>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</si>
  <si>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</si>
  <si>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</si>
  <si>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</si>
  <si>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</si>
  <si>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</si>
  <si>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</si>
  <si>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</si>
  <si>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</si>
  <si>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</si>
  <si>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</si>
  <si>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</si>
  <si>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</si>
  <si>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</si>
  <si>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</si>
  <si>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</si>
  <si>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</si>
  <si>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</si>
  <si>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</si>
  <si>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</si>
  <si>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</si>
  <si>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</si>
  <si>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</si>
  <si>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</si>
  <si>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</si>
  <si>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</si>
  <si>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</si>
  <si>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</si>
  <si>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</si>
  <si>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</si>
  <si>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</si>
  <si>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</si>
  <si>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</si>
  <si>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</si>
  <si>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</si>
  <si>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</si>
  <si>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</si>
  <si>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</si>
  <si>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</si>
  <si>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</si>
  <si>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</si>
  <si>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</si>
  <si>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</si>
  <si>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</si>
  <si>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</si>
  <si>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</si>
  <si>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</si>
  <si>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</si>
  <si>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</si>
  <si>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</si>
  <si>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</si>
  <si>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</si>
  <si>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</si>
  <si>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</si>
  <si>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</si>
  <si>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</si>
  <si>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</si>
  <si>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</si>
  <si>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</si>
  <si>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</si>
  <si>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</si>
  <si>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</si>
  <si>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</si>
  <si>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</si>
  <si>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</si>
  <si>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</si>
  <si>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</si>
  <si>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</si>
  <si>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</si>
  <si>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</si>
  <si>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</si>
  <si>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</si>
  <si>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</si>
  <si>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</si>
  <si>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</si>
  <si>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</si>
  <si>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</si>
  <si>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</si>
  <si>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</si>
  <si>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</si>
  <si>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</si>
  <si>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</si>
  <si>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</si>
  <si>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</si>
  <si>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</si>
  <si>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</si>
  <si>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</si>
  <si>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</si>
  <si>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</si>
  <si>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</si>
  <si>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</si>
  <si>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</si>
  <si>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</si>
  <si>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</si>
  <si>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</si>
  <si>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</si>
  <si>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</si>
  <si>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</si>
  <si>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</si>
  <si>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</si>
  <si>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</si>
  <si>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</si>
  <si>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</si>
  <si>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</si>
  <si>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</si>
  <si>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</si>
  <si>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</si>
  <si>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</si>
  <si>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</si>
  <si>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</si>
  <si>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</si>
  <si>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</si>
  <si>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</si>
  <si>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</si>
  <si>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</si>
  <si>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</si>
  <si>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</si>
  <si>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</si>
  <si>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</si>
  <si>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</si>
  <si>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</si>
  <si>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</si>
  <si>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</si>
  <si>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</si>
  <si>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</si>
  <si>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</si>
  <si>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</si>
  <si>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</si>
  <si>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</si>
  <si>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</si>
  <si>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</si>
  <si>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</si>
  <si>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</si>
  <si>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</si>
  <si>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</si>
  <si>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</si>
  <si>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</si>
  <si>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</si>
  <si>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</si>
  <si>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</si>
  <si>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</si>
  <si>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</si>
  <si>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</si>
  <si>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</si>
  <si>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</si>
  <si>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</si>
  <si>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</si>
  <si>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</si>
  <si>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</si>
  <si>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</si>
  <si>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</si>
  <si>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</si>
  <si>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</si>
  <si>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</si>
  <si>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</si>
  <si>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</si>
  <si>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</si>
  <si>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</si>
  <si>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</si>
  <si>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</si>
  <si>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</si>
  <si>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</si>
  <si>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</si>
  <si>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</si>
  <si>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</si>
  <si>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</si>
  <si>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</si>
  <si>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</si>
  <si>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</si>
  <si>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</si>
  <si>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</si>
  <si>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</si>
  <si>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</si>
  <si>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</si>
  <si>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</si>
  <si>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</si>
  <si>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</si>
  <si>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</si>
  <si>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</si>
  <si>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</si>
  <si>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</si>
  <si>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</si>
  <si>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</si>
  <si>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</si>
  <si>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</si>
  <si>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</si>
  <si>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</si>
  <si>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</si>
  <si>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</si>
  <si>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</si>
  <si>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</si>
  <si>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</si>
  <si>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</si>
  <si>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</si>
  <si>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</si>
  <si>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</si>
  <si>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</si>
  <si>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</si>
  <si>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</si>
  <si>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</si>
  <si>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</si>
  <si>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</si>
  <si>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</si>
  <si>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</si>
  <si>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</si>
  <si>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</si>
  <si>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</si>
  <si>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</si>
  <si>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</si>
  <si>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</si>
  <si>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</si>
  <si>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</si>
  <si>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</si>
  <si>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</si>
  <si>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</si>
  <si>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</si>
  <si>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</si>
  <si>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</si>
  <si>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</si>
  <si>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</si>
  <si>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</si>
  <si>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</si>
  <si>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</si>
  <si>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</si>
  <si>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</si>
  <si>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</si>
  <si>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</si>
  <si>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</si>
  <si>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</si>
  <si>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</si>
  <si>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</si>
  <si>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</si>
  <si>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</si>
  <si>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</si>
  <si>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</si>
  <si>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</si>
  <si>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</si>
  <si>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</si>
  <si>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</si>
  <si>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</si>
  <si>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</si>
  <si>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</si>
  <si>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</si>
  <si>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</si>
  <si>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</si>
  <si>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</si>
  <si>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</si>
  <si>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</si>
  <si>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</si>
  <si>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</si>
  <si>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</si>
  <si>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</si>
  <si>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</si>
  <si>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</si>
  <si>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</si>
  <si>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</si>
  <si>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</si>
  <si>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</si>
  <si>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</si>
  <si>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</si>
  <si>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</si>
  <si>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</si>
  <si>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</si>
  <si>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</si>
  <si>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</si>
  <si>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</si>
  <si>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</si>
  <si>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</si>
  <si>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</si>
  <si>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</si>
  <si>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</si>
  <si>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</si>
  <si>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</si>
  <si>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</si>
  <si>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</si>
  <si>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</si>
  <si>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</si>
  <si>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</si>
  <si>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</si>
  <si>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</si>
  <si>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</si>
  <si>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</si>
  <si>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</si>
  <si>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</si>
  <si>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</si>
  <si>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</si>
  <si>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</si>
  <si>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</si>
  <si>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</si>
  <si>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</si>
  <si>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</si>
  <si>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</si>
  <si>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</si>
  <si>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</si>
  <si>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</si>
  <si>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</si>
  <si>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</si>
  <si>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</si>
  <si>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</si>
  <si>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</si>
  <si>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</si>
  <si>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</si>
  <si>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</si>
  <si>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</si>
  <si>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</si>
  <si>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</si>
  <si>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</si>
  <si>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</si>
  <si>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</si>
  <si>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</si>
  <si>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</si>
  <si>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</si>
  <si>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</si>
  <si>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</si>
  <si>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</si>
  <si>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</si>
  <si>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</si>
  <si>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</si>
  <si>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</si>
  <si>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</si>
  <si>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</si>
  <si>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</si>
  <si>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</si>
  <si>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</si>
  <si>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</si>
  <si>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</si>
  <si>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</si>
  <si>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</si>
  <si>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</si>
  <si>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</si>
  <si>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</si>
  <si>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</si>
  <si>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</si>
  <si>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</si>
  <si>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</si>
  <si>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</si>
  <si>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</si>
  <si>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</si>
  <si>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</si>
  <si>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</si>
  <si>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</si>
  <si>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</si>
  <si>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</si>
  <si>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</si>
  <si>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</si>
  <si>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</si>
  <si>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</si>
  <si>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</si>
  <si>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</si>
  <si>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</si>
  <si>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</si>
  <si>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</si>
  <si>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</si>
  <si>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</si>
  <si>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</si>
  <si>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</si>
  <si>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</si>
  <si>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</si>
  <si>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</si>
  <si>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</si>
  <si>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</si>
  <si>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</si>
  <si>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</si>
  <si>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</si>
  <si>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</si>
  <si>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</si>
  <si>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</si>
  <si>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</si>
  <si>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</si>
  <si>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</si>
  <si>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</si>
  <si>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</si>
  <si>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</si>
  <si>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</si>
  <si>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</si>
  <si>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</si>
  <si>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</si>
  <si>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</si>
  <si>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</si>
  <si>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</si>
  <si>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</si>
  <si>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</si>
  <si>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</si>
  <si>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</si>
  <si>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</si>
  <si>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</si>
  <si>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</si>
  <si>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</si>
  <si>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</si>
  <si>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</si>
  <si>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</si>
  <si>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</si>
  <si>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</si>
  <si>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</si>
  <si>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</si>
  <si>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</si>
  <si>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</si>
  <si>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</si>
  <si>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</si>
  <si>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</si>
  <si>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</si>
  <si>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</si>
  <si>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</si>
  <si>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</si>
  <si>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</si>
  <si>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</si>
  <si>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</si>
  <si>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</si>
  <si>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</si>
  <si>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</si>
  <si>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</si>
  <si>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</si>
  <si>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</si>
  <si>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</si>
  <si>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</si>
  <si>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</si>
  <si>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</si>
  <si>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</si>
  <si>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</si>
  <si>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</si>
  <si>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</si>
  <si>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</si>
  <si>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</si>
  <si>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</si>
  <si>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</si>
  <si>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</si>
  <si>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</si>
  <si>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</si>
  <si>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</si>
  <si>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</si>
  <si>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</si>
  <si>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</si>
  <si>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</si>
  <si>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</si>
  <si>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</si>
  <si>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</si>
  <si>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</si>
  <si>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</si>
  <si>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</si>
  <si>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</si>
  <si>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</si>
  <si>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</si>
  <si>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</si>
  <si>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</si>
  <si>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</si>
  <si>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</si>
  <si>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</si>
  <si>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</si>
  <si>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</si>
  <si>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</si>
  <si>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</si>
  <si>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</si>
  <si>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</si>
  <si>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</si>
  <si>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</si>
  <si>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</si>
  <si>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</si>
  <si>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</si>
  <si>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</si>
  <si>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</si>
  <si>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</si>
  <si>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</si>
  <si>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</si>
  <si>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</si>
  <si>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</si>
  <si>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</si>
  <si>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</si>
  <si>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</si>
  <si>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</si>
  <si>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</si>
  <si>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</si>
  <si>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</si>
  <si>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</si>
  <si>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</si>
  <si>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</si>
  <si>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</si>
  <si>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</si>
  <si>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</si>
  <si>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</si>
  <si>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</si>
  <si>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</si>
  <si>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</si>
  <si>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</si>
  <si>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</si>
  <si>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</si>
  <si>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</si>
  <si>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</si>
  <si>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</si>
  <si>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</si>
  <si>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</si>
  <si>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</si>
  <si>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</si>
  <si>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</si>
  <si>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</si>
  <si>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</si>
  <si>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</si>
  <si>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</si>
  <si>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</si>
  <si>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</si>
  <si>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</si>
  <si>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</si>
  <si>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</si>
  <si>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</si>
  <si>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</si>
  <si>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</si>
  <si>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</si>
  <si>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</si>
  <si>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</si>
  <si>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</si>
  <si>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</si>
  <si>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</si>
  <si>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</si>
  <si>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</si>
  <si>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</si>
  <si>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</si>
  <si>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</si>
  <si>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</si>
  <si>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</si>
  <si>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</si>
  <si>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</si>
  <si>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</si>
  <si>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</si>
  <si>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</si>
  <si>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</si>
  <si>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</si>
  <si>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</si>
  <si>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</si>
  <si>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</si>
  <si>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</si>
  <si>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</si>
  <si>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</si>
  <si>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</si>
  <si>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</si>
  <si>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</si>
  <si>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</si>
  <si>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</si>
  <si>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</si>
  <si>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</si>
  <si>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</si>
  <si>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</si>
  <si>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</si>
  <si>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</si>
  <si>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</si>
  <si>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</si>
  <si>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</si>
  <si>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</si>
  <si>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</si>
  <si>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</si>
  <si>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</si>
  <si>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</si>
  <si>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</si>
  <si>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</si>
  <si>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</si>
  <si>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</si>
  <si>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</si>
  <si>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</si>
  <si>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</si>
  <si>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</si>
  <si>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</si>
  <si>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</si>
  <si>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</si>
  <si>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</si>
  <si>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</si>
  <si>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</si>
  <si>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</si>
  <si>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</si>
  <si>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</si>
  <si>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</si>
  <si>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</si>
  <si>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</si>
  <si>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</si>
  <si>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</si>
  <si>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</si>
  <si>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</si>
  <si>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</si>
  <si>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</si>
  <si>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</si>
  <si>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</si>
  <si>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</si>
  <si>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</si>
  <si>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</si>
  <si>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</si>
  <si>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</si>
  <si>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</si>
  <si>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</si>
  <si>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</si>
  <si>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</si>
  <si>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</si>
  <si>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</si>
  <si>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</si>
  <si>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</si>
  <si>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</si>
  <si>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</si>
  <si>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</si>
  <si>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</si>
  <si>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</si>
  <si>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</si>
  <si>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</si>
  <si>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</si>
  <si>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</si>
  <si>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</si>
  <si>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</si>
  <si>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</si>
  <si>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</si>
  <si>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</si>
  <si>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</si>
  <si>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</si>
  <si>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</si>
  <si>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</si>
  <si>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</si>
  <si>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</si>
  <si>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</si>
  <si>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</si>
  <si>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</si>
  <si>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</si>
  <si>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</si>
  <si>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</si>
  <si>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</si>
  <si>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</si>
  <si>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</si>
  <si>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</si>
  <si>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</si>
  <si>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</si>
  <si>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</si>
  <si>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</si>
  <si>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</si>
  <si>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</si>
  <si>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</si>
  <si>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</si>
  <si>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</si>
  <si>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</si>
  <si>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</si>
  <si>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</si>
  <si>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</si>
  <si>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</si>
  <si>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</si>
  <si>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</si>
  <si>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</si>
  <si>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</si>
  <si>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</si>
  <si>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</si>
  <si>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</si>
  <si>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</si>
  <si>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</si>
  <si>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</si>
  <si>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</si>
  <si>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</si>
  <si>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</si>
  <si>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</si>
  <si>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</si>
  <si>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</si>
  <si>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</si>
  <si>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</si>
  <si>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</si>
  <si>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</si>
  <si>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</si>
  <si>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</si>
  <si>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</si>
  <si>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</si>
  <si>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</si>
  <si>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</si>
  <si>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</si>
  <si>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</si>
  <si>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</si>
  <si>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</si>
  <si>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</si>
  <si>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</si>
  <si>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</si>
  <si>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</si>
  <si>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</si>
  <si>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</si>
  <si>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</si>
  <si>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</si>
  <si>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</si>
  <si>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</si>
  <si>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</si>
  <si>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</si>
  <si>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</si>
  <si>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</si>
  <si>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</si>
  <si>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</si>
  <si>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</si>
  <si>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</si>
  <si>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</si>
  <si>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</si>
  <si>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</si>
  <si>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</si>
  <si>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</si>
  <si>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</si>
  <si>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</si>
  <si>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</si>
  <si>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</si>
  <si>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</si>
  <si>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</si>
  <si>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</si>
  <si>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</si>
  <si>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</si>
  <si>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</si>
  <si>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</si>
  <si>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</si>
  <si>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</si>
  <si>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</si>
  <si>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</si>
  <si>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</si>
  <si>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</si>
  <si>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</si>
  <si>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</si>
  <si>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</si>
  <si>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</si>
  <si>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</si>
  <si>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</si>
  <si>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</si>
  <si>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</si>
  <si>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</si>
  <si>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</si>
  <si>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</si>
  <si>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</si>
  <si>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</si>
  <si>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</si>
  <si>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</si>
  <si>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</si>
  <si>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</si>
  <si>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</si>
  <si>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</si>
  <si>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</si>
  <si>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</si>
  <si>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</si>
  <si>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</si>
  <si>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</si>
  <si>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</si>
  <si>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</si>
  <si>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</si>
  <si>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</si>
  <si>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</si>
  <si>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</si>
  <si>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</si>
  <si>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</si>
  <si>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</si>
  <si>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</si>
  <si>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</si>
  <si>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</si>
  <si>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</si>
  <si>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</si>
  <si>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</si>
  <si>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</si>
  <si>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</si>
  <si>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</si>
  <si>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</si>
  <si>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</si>
  <si>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</si>
  <si>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</si>
  <si>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</si>
  <si>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</si>
  <si>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</si>
  <si>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</si>
  <si>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</si>
  <si>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</si>
  <si>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</si>
  <si>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</si>
  <si>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</si>
  <si>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</si>
  <si>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</si>
  <si>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</si>
  <si>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</si>
  <si>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</si>
  <si>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</si>
  <si>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</si>
  <si>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</si>
  <si>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</si>
  <si>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</si>
  <si>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</si>
  <si>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</si>
  <si>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</si>
  <si>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</si>
  <si>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</si>
  <si>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</si>
  <si>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</si>
  <si>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</si>
  <si>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</si>
  <si>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</si>
  <si>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</si>
  <si>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</si>
  <si>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</si>
  <si>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</si>
  <si>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</si>
  <si>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</si>
  <si>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</si>
  <si>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</si>
  <si>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</si>
  <si>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</si>
  <si>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</si>
  <si>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</si>
  <si>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</si>
  <si>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</si>
  <si>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</si>
  <si>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</si>
  <si>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</si>
  <si>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</si>
  <si>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</si>
  <si>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</si>
  <si>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</si>
  <si>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</si>
  <si>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</si>
  <si>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</si>
  <si>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</si>
  <si>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</si>
  <si>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</si>
  <si>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</si>
  <si>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</si>
  <si>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</si>
  <si>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</si>
  <si>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</si>
  <si>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</si>
  <si>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</si>
  <si>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</si>
  <si>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</si>
  <si>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</si>
  <si>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</si>
  <si>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</si>
  <si>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</si>
  <si>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</si>
  <si>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</si>
  <si>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</si>
  <si>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</si>
  <si>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</si>
  <si>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</si>
  <si>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</si>
  <si>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</si>
  <si>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</si>
  <si>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</si>
  <si>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</si>
  <si>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</si>
  <si>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</si>
  <si>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</si>
  <si>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</si>
  <si>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</si>
  <si>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</si>
  <si>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</si>
  <si>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</si>
  <si>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</si>
  <si>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</si>
  <si>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</si>
  <si>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</si>
  <si>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</si>
  <si>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</si>
  <si>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</si>
  <si>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</si>
  <si>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</si>
  <si>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</si>
  <si>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</si>
  <si>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</si>
  <si>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</si>
  <si>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</si>
  <si>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</si>
  <si>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</si>
  <si>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</si>
  <si>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</si>
  <si>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</si>
  <si>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</si>
  <si>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</si>
  <si>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</si>
  <si>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</si>
  <si>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</si>
  <si>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</si>
  <si>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</si>
  <si>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</si>
  <si>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</si>
  <si>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</si>
  <si>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</si>
  <si>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</si>
  <si>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</si>
  <si>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</si>
  <si>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</si>
  <si>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</si>
  <si>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</si>
  <si>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</si>
  <si>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</si>
  <si>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</si>
  <si>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</si>
  <si>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</si>
  <si>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</si>
  <si>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</si>
  <si>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</si>
  <si>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</si>
  <si>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</si>
  <si>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</si>
  <si>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</si>
  <si>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</si>
  <si>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</si>
  <si>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</si>
  <si>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</si>
  <si>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</si>
  <si>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</si>
  <si>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</si>
  <si>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</si>
  <si>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</si>
  <si>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</si>
  <si>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</si>
  <si>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</si>
  <si>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</si>
  <si>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</si>
  <si>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</si>
  <si>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</si>
  <si>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</si>
  <si>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</si>
  <si>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</si>
  <si>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</si>
  <si>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</si>
  <si>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</si>
  <si>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</si>
  <si>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</si>
  <si>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</si>
  <si>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</si>
  <si>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</si>
  <si>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</si>
  <si>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</si>
  <si>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</si>
  <si>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</si>
  <si>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</si>
  <si>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</si>
  <si>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</si>
  <si>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</si>
  <si>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</si>
  <si>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</si>
  <si>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</si>
  <si>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</si>
  <si>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</si>
  <si>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</si>
  <si>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</si>
  <si>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</si>
  <si>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</si>
  <si>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</si>
  <si>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</si>
  <si>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</si>
  <si>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</si>
  <si>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</si>
  <si>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</si>
  <si>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</si>
  <si>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</si>
  <si>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</si>
  <si>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</si>
  <si>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</si>
  <si>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</si>
  <si>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</si>
  <si>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</si>
  <si>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</si>
  <si>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</si>
  <si>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</si>
  <si>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</si>
  <si>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</si>
  <si>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</si>
  <si>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</si>
  <si>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</si>
  <si>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</si>
  <si>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</si>
  <si>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</si>
  <si>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</si>
  <si>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</si>
  <si>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</si>
  <si>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</si>
  <si>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</si>
  <si>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</si>
  <si>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</si>
  <si>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</si>
  <si>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</si>
  <si>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</si>
  <si>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</si>
  <si>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</si>
  <si>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</si>
  <si>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</si>
  <si>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</si>
  <si>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</si>
  <si>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</si>
  <si>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</si>
  <si>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</si>
  <si>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</si>
  <si>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</si>
  <si>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</si>
  <si>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</si>
  <si>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</si>
  <si>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</si>
  <si>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</si>
  <si>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</si>
  <si>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</si>
  <si>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</si>
  <si>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</si>
  <si>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</si>
  <si>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</si>
  <si>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</si>
  <si>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</si>
  <si>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</si>
  <si>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</si>
  <si>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</si>
  <si>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</si>
  <si>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</si>
  <si>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</si>
  <si>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</si>
  <si>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</si>
  <si>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</si>
  <si>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</si>
  <si>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</si>
  <si>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</si>
  <si>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</si>
  <si>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</si>
  <si>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</si>
  <si>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</si>
  <si>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</si>
  <si>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</si>
  <si>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</si>
  <si>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</si>
  <si>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</si>
  <si>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</si>
  <si>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</si>
  <si>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</si>
  <si>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</si>
  <si>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</si>
  <si>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</si>
  <si>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</si>
  <si>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</si>
  <si>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</si>
  <si>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</si>
  <si>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</si>
  <si>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</si>
  <si>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</si>
  <si>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</si>
  <si>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</si>
  <si>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</si>
  <si>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</si>
  <si>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</si>
  <si>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</si>
  <si>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</si>
  <si>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</si>
  <si>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</si>
  <si>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</si>
  <si>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</si>
  <si>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</si>
  <si>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</si>
  <si>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</si>
  <si>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</si>
  <si>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</si>
  <si>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</si>
  <si>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</si>
  <si>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</si>
  <si>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</si>
  <si>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</si>
  <si>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</si>
  <si>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</si>
  <si>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</si>
  <si>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</si>
  <si>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</si>
  <si>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</si>
  <si>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</si>
  <si>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</si>
  <si>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</si>
  <si>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</si>
  <si>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</si>
  <si>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</si>
  <si>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</si>
  <si>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</si>
  <si>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</si>
  <si>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</si>
  <si>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</si>
  <si>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</si>
  <si>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</si>
  <si>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</si>
  <si>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</si>
  <si>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</si>
  <si>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</si>
  <si>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</si>
  <si>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</si>
  <si>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</si>
  <si>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</si>
  <si>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</si>
  <si>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</si>
  <si>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</si>
  <si>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</si>
  <si>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</si>
  <si>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</si>
  <si>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</si>
  <si>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</si>
  <si>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</si>
  <si>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</si>
  <si>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</si>
  <si>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</si>
  <si>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</si>
  <si>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</si>
  <si>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</si>
  <si>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</si>
  <si>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</si>
  <si>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</si>
  <si>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</si>
  <si>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</si>
  <si>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</si>
  <si>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</si>
  <si>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</si>
  <si>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</si>
  <si>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</si>
  <si>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</si>
  <si>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</si>
  <si>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</si>
  <si>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</si>
  <si>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</si>
  <si>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</si>
  <si>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</si>
  <si>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</si>
  <si>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</si>
  <si>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</si>
  <si>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</si>
  <si>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</si>
  <si>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</si>
  <si>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</si>
  <si>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</si>
  <si>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</si>
  <si>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</si>
  <si>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</si>
  <si>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</si>
  <si>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</si>
  <si>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</si>
  <si>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</si>
  <si>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</si>
  <si>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</si>
  <si>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</si>
  <si>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</si>
  <si>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</si>
  <si>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</si>
  <si>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</si>
  <si>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</si>
  <si>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</si>
  <si>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</si>
  <si>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</si>
  <si>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</si>
  <si>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</si>
  <si>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</si>
  <si>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</si>
  <si>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</si>
  <si>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</si>
  <si>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</si>
  <si>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</si>
  <si>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</si>
  <si>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</si>
  <si>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</si>
  <si>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</si>
  <si>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</si>
  <si>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</si>
  <si>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</si>
  <si>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</si>
  <si>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</si>
  <si>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</si>
  <si>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</si>
  <si>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</si>
  <si>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</si>
  <si>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</si>
  <si>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</si>
  <si>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</si>
  <si>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</si>
  <si>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</si>
  <si>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</si>
  <si>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</si>
  <si>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</si>
  <si>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</si>
  <si>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</si>
  <si>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</si>
  <si>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</si>
  <si>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</si>
  <si>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</si>
  <si>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</si>
  <si>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</si>
  <si>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</si>
  <si>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</si>
  <si>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</si>
  <si>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</si>
  <si>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</si>
  <si>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</si>
  <si>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</si>
  <si>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</si>
  <si>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</si>
  <si>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</si>
  <si>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</si>
  <si>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</si>
  <si>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</si>
  <si>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</si>
  <si>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</si>
  <si>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</si>
  <si>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</si>
  <si>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</si>
  <si>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</si>
  <si>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</si>
  <si>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</si>
  <si>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</si>
  <si>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</si>
  <si>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</si>
  <si>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</si>
  <si>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</si>
  <si>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</si>
  <si>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</si>
  <si>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</si>
  <si>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</si>
  <si>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</si>
  <si>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</si>
  <si>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</si>
  <si>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</si>
  <si>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</si>
  <si>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</si>
  <si>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</si>
  <si>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</si>
  <si>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</si>
  <si>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</si>
  <si>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</si>
  <si>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</si>
  <si>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</si>
  <si>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</si>
  <si>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</si>
  <si>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</si>
  <si>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</si>
  <si>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</si>
  <si>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</si>
  <si>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</si>
  <si>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</si>
  <si>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</si>
  <si>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</si>
  <si>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</si>
  <si>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</si>
  <si>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</si>
  <si>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</si>
  <si>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</si>
  <si>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</si>
  <si>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</si>
  <si>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</si>
  <si>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</si>
  <si>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</si>
  <si>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</si>
  <si>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</si>
  <si>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</si>
  <si>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</si>
  <si>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</si>
  <si>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</si>
  <si>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</si>
  <si>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</si>
  <si>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</si>
  <si>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</si>
  <si>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</si>
  <si>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</si>
  <si>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</si>
  <si>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</si>
  <si>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</si>
  <si>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</si>
  <si>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</si>
  <si>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</si>
  <si>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</si>
  <si>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</si>
  <si>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</si>
  <si>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</si>
  <si>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</si>
  <si>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</si>
  <si>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</si>
  <si>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</si>
  <si>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</si>
  <si>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</si>
  <si>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</si>
  <si>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</si>
  <si>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</si>
  <si>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</si>
  <si>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</si>
  <si>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</si>
  <si>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</si>
  <si>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</si>
  <si>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</si>
  <si>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</si>
  <si>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</si>
  <si>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</si>
  <si>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</si>
  <si>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</si>
  <si>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</si>
  <si>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</si>
  <si>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</si>
  <si>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</si>
  <si>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</si>
  <si>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</si>
  <si>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</si>
  <si>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</si>
  <si>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</si>
  <si>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</si>
  <si>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</si>
  <si>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</si>
  <si>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</si>
  <si>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</si>
  <si>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</si>
  <si>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</si>
  <si>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</si>
  <si>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</si>
  <si>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</si>
  <si>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</si>
  <si>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</si>
  <si>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</si>
  <si>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</si>
  <si>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</si>
  <si>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</si>
  <si>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</si>
  <si>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</si>
  <si>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</si>
  <si>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</si>
  <si>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</si>
  <si>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</si>
  <si>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</si>
  <si>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</si>
  <si>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</si>
  <si>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</si>
  <si>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</si>
  <si>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</si>
  <si>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</si>
  <si>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</si>
  <si>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</si>
  <si>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</si>
  <si>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</si>
  <si>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</si>
  <si>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</si>
  <si>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</si>
  <si>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</si>
  <si>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</si>
  <si>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</si>
  <si>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</si>
  <si>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</si>
  <si>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</si>
  <si>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</si>
  <si>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</si>
  <si>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</si>
  <si>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</si>
  <si>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</si>
  <si>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</si>
  <si>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</si>
  <si>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</si>
  <si>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</si>
  <si>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</si>
  <si>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</si>
  <si>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</si>
  <si>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</si>
  <si>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</si>
  <si>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</si>
  <si>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</si>
  <si>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</si>
  <si>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</si>
  <si>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</si>
  <si>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</si>
  <si>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</si>
  <si>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</si>
  <si>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</si>
  <si>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</si>
  <si>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</si>
  <si>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</si>
  <si>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</si>
  <si>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</si>
  <si>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</si>
  <si>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</si>
  <si>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</si>
  <si>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</si>
  <si>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</si>
  <si>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</si>
  <si>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</si>
  <si>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</si>
  <si>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</si>
  <si>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</si>
  <si>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</si>
  <si>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</si>
  <si>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</si>
  <si>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</si>
  <si>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</si>
  <si>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</si>
  <si>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</si>
  <si>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</si>
  <si>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</si>
  <si>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</si>
  <si>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</si>
  <si>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</si>
  <si>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</si>
  <si>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</si>
  <si>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</si>
  <si>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</si>
  <si>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</si>
  <si>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</si>
  <si>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</si>
  <si>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</si>
  <si>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</si>
  <si>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</si>
  <si>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</si>
  <si>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</si>
  <si>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</si>
  <si>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</si>
  <si>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</si>
  <si>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</si>
  <si>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</si>
  <si>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</si>
  <si>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</si>
  <si>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</si>
  <si>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</si>
  <si>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</si>
  <si>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</si>
  <si>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</si>
  <si>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</si>
  <si>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</si>
  <si>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</si>
  <si>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</si>
  <si>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</si>
  <si>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</si>
  <si>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</si>
  <si>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</si>
  <si>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</si>
  <si>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</si>
  <si>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</si>
  <si>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</si>
  <si>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</si>
  <si>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</si>
  <si>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</si>
  <si>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</si>
  <si>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</si>
  <si>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</si>
  <si>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</si>
  <si>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</si>
  <si>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</si>
  <si>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</si>
  <si>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</si>
  <si>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</si>
  <si>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</si>
  <si>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</si>
  <si>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</si>
  <si>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</si>
  <si>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</si>
  <si>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</si>
  <si>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</si>
  <si>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</si>
  <si>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</si>
  <si>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</si>
  <si>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</si>
  <si>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</si>
  <si>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</si>
  <si>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</si>
  <si>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</si>
  <si>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</si>
  <si>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</si>
  <si>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</si>
  <si>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</si>
  <si>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</si>
  <si>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</si>
  <si>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</si>
  <si>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</si>
  <si>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</si>
  <si>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</si>
  <si>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</si>
  <si>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</si>
  <si>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</si>
  <si>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</si>
  <si>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</si>
  <si>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</si>
  <si>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</si>
  <si>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</si>
  <si>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</si>
  <si>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</si>
  <si>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</si>
  <si>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</si>
  <si>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</si>
  <si>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</si>
  <si>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</si>
  <si>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</si>
  <si>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</si>
  <si>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</si>
  <si>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</si>
  <si>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</si>
  <si>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</si>
  <si>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</si>
  <si>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</si>
  <si>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</si>
  <si>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</si>
  <si>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</si>
  <si>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</si>
  <si>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</si>
  <si>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</si>
  <si>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</si>
  <si>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</si>
  <si>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</si>
  <si>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</si>
  <si>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</si>
  <si>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</si>
  <si>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</si>
  <si>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</si>
  <si>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</si>
  <si>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</si>
  <si>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</si>
  <si>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</si>
  <si>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</si>
  <si>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</si>
  <si>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</si>
  <si>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</si>
  <si>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</si>
  <si>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</si>
  <si>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</si>
  <si>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</si>
  <si>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</si>
  <si>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</si>
  <si>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</si>
  <si>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</si>
  <si>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</si>
  <si>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</si>
  <si>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</si>
  <si>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</si>
  <si>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</si>
  <si>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</si>
  <si>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</si>
  <si>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</si>
  <si>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</si>
  <si>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</si>
  <si>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</si>
  <si>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</si>
  <si>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</si>
  <si>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</si>
  <si>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</si>
  <si>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</si>
  <si>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</si>
  <si>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</si>
  <si>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</si>
  <si>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</si>
  <si>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</si>
  <si>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</si>
  <si>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</si>
  <si>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</si>
  <si>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</si>
  <si>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</si>
  <si>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</si>
  <si>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</si>
  <si>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</si>
  <si>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</si>
  <si>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</si>
  <si>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</si>
  <si>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</si>
  <si>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</si>
  <si>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</si>
  <si>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</si>
  <si>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</si>
  <si>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</si>
  <si>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</si>
  <si>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</si>
  <si>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</si>
  <si>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</si>
  <si>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</si>
  <si>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</si>
  <si>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</si>
  <si>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</si>
  <si>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</si>
  <si>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</si>
  <si>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</si>
  <si>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</si>
  <si>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</si>
  <si>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</si>
  <si>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</si>
  <si>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</si>
  <si>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</si>
  <si>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</si>
  <si>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</si>
  <si>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</si>
  <si>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</si>
  <si>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</si>
  <si>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</si>
  <si>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</si>
  <si>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</si>
  <si>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</si>
  <si>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</si>
  <si>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</si>
  <si>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</si>
  <si>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</si>
  <si>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</si>
  <si>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</si>
  <si>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</si>
  <si>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</si>
  <si>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</si>
  <si>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</si>
  <si>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</si>
  <si>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</si>
  <si>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</si>
  <si>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</si>
  <si>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</si>
  <si>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</si>
  <si>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</si>
  <si>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</si>
  <si>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</si>
  <si>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</si>
  <si>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</si>
  <si>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</si>
  <si>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</si>
  <si>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</si>
  <si>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</si>
  <si>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</si>
  <si>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</si>
  <si>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</si>
  <si>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</si>
  <si>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</si>
  <si>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</si>
  <si>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</si>
  <si>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</si>
  <si>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</si>
  <si>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</si>
  <si>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</si>
  <si>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</si>
  <si>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</si>
  <si>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</si>
  <si>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</si>
  <si>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</si>
  <si>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</si>
  <si>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</si>
  <si>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</si>
  <si>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</si>
  <si>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</si>
  <si>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</si>
  <si>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</si>
  <si>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</si>
  <si>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</si>
  <si>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</si>
  <si>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</si>
  <si>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</si>
  <si>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</si>
  <si>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</si>
  <si>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</si>
  <si>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</si>
  <si>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</si>
  <si>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</si>
  <si>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</si>
  <si>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</si>
  <si>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</si>
  <si>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</si>
  <si>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</si>
  <si>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</si>
  <si>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</si>
  <si>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</si>
  <si>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</si>
  <si>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</si>
  <si>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</si>
  <si>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</si>
  <si>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</si>
  <si>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</si>
  <si>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</si>
  <si>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</si>
  <si>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</si>
  <si>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</si>
  <si>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</si>
  <si>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</si>
  <si>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</si>
  <si>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</si>
  <si>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</si>
  <si>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</si>
  <si>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</si>
  <si>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</si>
  <si>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</si>
  <si>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</si>
  <si>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</si>
  <si>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</si>
  <si>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</si>
  <si>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</si>
  <si>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</si>
  <si>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</si>
  <si>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</si>
  <si>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</si>
  <si>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</si>
  <si>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</si>
  <si>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</si>
  <si>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</si>
  <si>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</si>
  <si>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</si>
  <si>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</si>
  <si>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</si>
  <si>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</si>
  <si>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</si>
  <si>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</si>
  <si>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</si>
  <si>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</si>
  <si>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</si>
  <si>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</si>
  <si>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</si>
  <si>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</si>
  <si>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</si>
  <si>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</si>
  <si>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</si>
  <si>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</si>
  <si>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</si>
  <si>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</si>
  <si>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</si>
  <si>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</si>
  <si>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</si>
  <si>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</si>
  <si>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</si>
  <si>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</si>
  <si>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</si>
  <si>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</si>
  <si>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</si>
  <si>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</si>
  <si>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</si>
  <si>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</si>
  <si>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</si>
  <si>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</si>
  <si>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</si>
  <si>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</si>
  <si>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</si>
  <si>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</si>
  <si>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</si>
  <si>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</si>
  <si>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</si>
  <si>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</si>
  <si>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</si>
  <si>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</si>
  <si>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</si>
  <si>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</si>
  <si>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</si>
  <si>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</si>
  <si>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</si>
  <si>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</si>
  <si>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</si>
  <si>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</si>
  <si>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</si>
  <si>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</si>
  <si>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</si>
  <si>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</si>
  <si>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</si>
  <si>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</si>
  <si>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</si>
  <si>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</si>
  <si>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</si>
  <si>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</si>
  <si>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</si>
  <si>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</si>
  <si>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</si>
  <si>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</si>
  <si>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</si>
  <si>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</si>
  <si>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</si>
  <si>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</si>
  <si>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</si>
  <si>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</si>
  <si>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</si>
  <si>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</si>
  <si>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</si>
  <si>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</si>
  <si>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</si>
  <si>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</si>
  <si>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</si>
  <si>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</si>
  <si>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</si>
  <si>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</si>
  <si>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</si>
  <si>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</si>
  <si>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</si>
  <si>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</si>
  <si>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</si>
  <si>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</si>
  <si>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</si>
  <si>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</si>
  <si>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</si>
  <si>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</si>
  <si>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</si>
  <si>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</si>
  <si>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</si>
  <si>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</si>
  <si>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</si>
  <si>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</si>
  <si>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</si>
  <si>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</si>
  <si>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</si>
  <si>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</si>
  <si>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</si>
  <si>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</si>
  <si>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</si>
  <si>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</si>
  <si>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</si>
  <si>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</si>
  <si>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</si>
  <si>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</si>
  <si>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</si>
  <si>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</si>
  <si>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</si>
  <si>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</si>
  <si>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</si>
  <si>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</si>
  <si>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</si>
  <si>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</si>
  <si>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</si>
  <si>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</si>
  <si>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</si>
  <si>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</si>
  <si>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</si>
  <si>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</si>
  <si>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</si>
  <si>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</si>
  <si>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</si>
  <si>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</si>
  <si>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</si>
  <si>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</si>
  <si>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</si>
  <si>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</si>
  <si>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</si>
  <si>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</si>
  <si>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</si>
  <si>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</si>
  <si>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</si>
  <si>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</si>
  <si>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</si>
  <si>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</si>
  <si>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</si>
  <si>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</si>
  <si>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</si>
  <si>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</si>
  <si>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</si>
  <si>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</si>
  <si>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</si>
  <si>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</si>
  <si>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</si>
  <si>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</si>
  <si>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</si>
  <si>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</si>
  <si>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</si>
  <si>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</si>
  <si>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</si>
  <si>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</si>
  <si>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</si>
  <si>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</si>
  <si>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</si>
  <si>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</si>
  <si>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</si>
  <si>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</si>
  <si>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</si>
  <si>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</si>
  <si>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</si>
  <si>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</si>
  <si>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</si>
  <si>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</si>
  <si>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</si>
  <si>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</si>
  <si>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</si>
  <si>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</si>
  <si>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</si>
  <si>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</si>
  <si>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</si>
  <si>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</si>
  <si>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</si>
  <si>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</si>
  <si>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</si>
  <si>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</si>
  <si>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</si>
  <si>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</si>
  <si>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</si>
  <si>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</si>
  <si>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</si>
  <si>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</si>
  <si>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</si>
  <si>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</si>
  <si>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</si>
  <si>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</si>
  <si>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</si>
  <si>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</si>
  <si>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</si>
  <si>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</si>
  <si>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</si>
  <si>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</si>
  <si>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</si>
  <si>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</si>
  <si>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</si>
  <si>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</si>
  <si>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</si>
  <si>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</si>
  <si>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</si>
  <si>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</si>
  <si>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</si>
  <si>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</si>
  <si>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</si>
  <si>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</si>
  <si>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</si>
  <si>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</si>
  <si>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</si>
  <si>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</si>
  <si>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</si>
  <si>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</si>
  <si>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</si>
  <si>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</si>
  <si>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</si>
  <si>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</si>
  <si>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</si>
  <si>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</si>
  <si>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</si>
  <si>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</si>
  <si>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</si>
  <si>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</si>
  <si>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</si>
  <si>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</si>
  <si>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</si>
  <si>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</si>
  <si>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</si>
  <si>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</si>
  <si>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</si>
  <si>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</si>
  <si>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</si>
  <si>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</si>
  <si>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</si>
  <si>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</si>
  <si>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</si>
  <si>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</si>
  <si>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</si>
  <si>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</si>
  <si>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</si>
  <si>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</si>
  <si>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</si>
  <si>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</si>
  <si>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</si>
  <si>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</si>
  <si>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</si>
  <si>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</si>
  <si>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</si>
  <si>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</si>
  <si>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</si>
  <si>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</si>
  <si>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</si>
  <si>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</si>
  <si>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</si>
  <si>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</si>
  <si>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</si>
  <si>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</si>
  <si>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</si>
  <si>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</si>
  <si>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</si>
  <si>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</si>
  <si>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</si>
  <si>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</si>
  <si>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</si>
  <si>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</si>
  <si>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</si>
  <si>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</si>
  <si>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</si>
  <si>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</si>
  <si>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</si>
  <si>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</si>
  <si>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</si>
  <si>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</si>
  <si>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</si>
  <si>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</si>
  <si>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</si>
  <si>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</si>
  <si>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</si>
  <si>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</si>
  <si>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</si>
  <si>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</si>
  <si>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</si>
  <si>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</si>
  <si>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</si>
  <si>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</si>
  <si>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</si>
  <si>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</si>
  <si>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</si>
  <si>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</si>
  <si>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</si>
  <si>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</si>
  <si>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</si>
  <si>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</si>
  <si>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</si>
  <si>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</si>
  <si>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</si>
  <si>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</si>
  <si>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</si>
  <si>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</si>
  <si>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</si>
  <si>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</si>
  <si>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</si>
  <si>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</si>
  <si>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</si>
  <si>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</si>
  <si>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</si>
  <si>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</si>
  <si>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</si>
  <si>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</si>
  <si>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</si>
  <si>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</si>
  <si>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</si>
  <si>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</si>
  <si>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</si>
  <si>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</si>
  <si>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</si>
  <si>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</si>
  <si>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</si>
  <si>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</si>
  <si>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</si>
  <si>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</si>
  <si>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</si>
  <si>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</si>
  <si>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</si>
  <si>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</si>
  <si>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</si>
  <si>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</si>
  <si>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</si>
  <si>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</si>
  <si>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</si>
  <si>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</si>
  <si>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</si>
  <si>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</si>
  <si>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</si>
  <si>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</si>
  <si>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</si>
  <si>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</si>
  <si>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</si>
  <si>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</si>
  <si>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</si>
  <si>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</si>
  <si>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</si>
  <si>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</si>
  <si>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</si>
  <si>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</si>
  <si>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</si>
  <si>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</si>
  <si>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</si>
  <si>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</si>
  <si>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</si>
  <si>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</si>
  <si>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</si>
  <si>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</si>
  <si>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</si>
  <si>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</si>
  <si>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</si>
  <si>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</si>
  <si>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</si>
  <si>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</si>
  <si>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</si>
  <si>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</si>
  <si>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</si>
  <si>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</si>
  <si>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</si>
  <si>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</si>
  <si>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</si>
  <si>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</si>
  <si>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</si>
  <si>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</si>
  <si>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</si>
  <si>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</si>
  <si>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</si>
  <si>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</si>
  <si>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</si>
  <si>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</si>
  <si>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</si>
  <si>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</si>
  <si>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</si>
  <si>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</si>
  <si>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</si>
  <si>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</si>
  <si>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</si>
  <si>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</si>
  <si>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</si>
  <si>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</si>
  <si>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</si>
  <si>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</si>
  <si>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</si>
  <si>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</si>
  <si>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</si>
  <si>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</si>
  <si>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</si>
  <si>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</si>
  <si>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</si>
  <si>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</si>
  <si>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</si>
  <si>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</si>
  <si>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</si>
  <si>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</si>
  <si>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</si>
  <si>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</si>
  <si>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</si>
  <si>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</si>
  <si>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</si>
  <si>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</si>
  <si>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</si>
  <si>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</si>
  <si>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</si>
  <si>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</si>
  <si>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</si>
  <si>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</si>
  <si>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</si>
  <si>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</si>
  <si>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</si>
  <si>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</si>
  <si>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</si>
  <si>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</si>
  <si>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</si>
  <si>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</si>
  <si>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</si>
  <si>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</si>
  <si>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</si>
  <si>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</si>
  <si>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</si>
  <si>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</si>
  <si>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</si>
  <si>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</si>
  <si>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</si>
  <si>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</si>
  <si>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</si>
  <si>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</si>
  <si>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</si>
  <si>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</si>
  <si>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</si>
  <si>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</si>
  <si>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</si>
  <si>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</si>
  <si>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</si>
  <si>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</si>
  <si>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</si>
  <si>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</si>
  <si>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</si>
  <si>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</si>
  <si>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</si>
  <si>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</si>
  <si>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</si>
  <si>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</si>
  <si>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</si>
  <si>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</si>
  <si>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</si>
  <si>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</si>
  <si>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</si>
  <si>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</si>
  <si>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</si>
  <si>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</si>
  <si>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</si>
  <si>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</si>
  <si>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</si>
  <si>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</si>
  <si>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</si>
  <si>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</si>
  <si>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</si>
  <si>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</si>
  <si>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</si>
  <si>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</si>
  <si>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</si>
  <si>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</si>
  <si>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</si>
  <si>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</si>
  <si>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</si>
  <si>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</si>
  <si>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</si>
  <si>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</si>
  <si>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</si>
  <si>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</si>
  <si>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</si>
  <si>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</si>
  <si>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</si>
  <si>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</si>
  <si>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</si>
  <si>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</si>
  <si>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</si>
  <si>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</si>
  <si>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</si>
  <si>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</si>
  <si>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</si>
  <si>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</si>
  <si>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</si>
  <si>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</si>
  <si>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</si>
  <si>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</si>
  <si>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</si>
  <si>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</si>
  <si>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</si>
  <si>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</si>
  <si>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</si>
  <si>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</si>
  <si>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</si>
  <si>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</si>
  <si>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</si>
  <si>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</si>
  <si>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</si>
  <si>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</si>
  <si>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</si>
  <si>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</si>
  <si>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</si>
  <si>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</si>
  <si>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</si>
  <si>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</si>
  <si>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</si>
  <si>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</si>
  <si>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</si>
  <si>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</si>
  <si>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</si>
  <si>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</si>
  <si>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</si>
  <si>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</si>
  <si>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</si>
  <si>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</si>
  <si>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</si>
  <si>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</si>
  <si>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</si>
  <si>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</si>
  <si>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</si>
  <si>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</si>
  <si>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</si>
  <si>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</si>
  <si>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</si>
  <si>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</si>
  <si>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</si>
  <si>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</si>
  <si>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</si>
  <si>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</si>
  <si>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</si>
  <si>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</si>
  <si>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</si>
  <si>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</si>
  <si>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</si>
  <si>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</si>
  <si>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</si>
  <si>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</si>
  <si>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</si>
  <si>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</si>
  <si>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</si>
  <si>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</si>
  <si>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</si>
  <si>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</si>
  <si>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</si>
  <si>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</si>
  <si>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</si>
  <si>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</si>
  <si>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</si>
  <si>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</si>
  <si>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</si>
  <si>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</si>
  <si>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</si>
  <si>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</si>
  <si>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</si>
  <si>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</si>
  <si>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</si>
  <si>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</si>
  <si>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</si>
  <si>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</si>
  <si>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</si>
  <si>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</si>
  <si>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</si>
  <si>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</si>
  <si>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</si>
  <si>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</si>
  <si>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</si>
  <si>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</si>
  <si>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</si>
  <si>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</si>
  <si>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</si>
  <si>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</si>
  <si>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</si>
  <si>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</si>
  <si>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</si>
  <si>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</si>
  <si>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</si>
  <si>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</si>
  <si>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</si>
  <si>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</si>
  <si>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</si>
  <si>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</si>
  <si>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</si>
  <si>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</si>
  <si>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</si>
  <si>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</si>
  <si>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</si>
  <si>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</si>
  <si>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</si>
  <si>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</si>
  <si>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</si>
  <si>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</si>
  <si>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</si>
  <si>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</si>
  <si>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</si>
  <si>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</si>
  <si>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</si>
  <si>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</si>
  <si>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</si>
  <si>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</si>
  <si>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</si>
  <si>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</si>
  <si>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</si>
  <si>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</si>
  <si>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</si>
  <si>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</si>
  <si>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</si>
  <si>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</si>
  <si>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</si>
  <si>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</si>
  <si>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</si>
  <si>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</si>
  <si>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</si>
  <si>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</si>
  <si>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</si>
  <si>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</si>
  <si>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</si>
  <si>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</si>
  <si>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</si>
  <si>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</si>
  <si>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</si>
  <si>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</si>
  <si>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</si>
  <si>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</si>
  <si>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</si>
  <si>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</si>
  <si>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</si>
  <si>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</si>
  <si>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</si>
  <si>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</si>
  <si>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</si>
  <si>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</si>
  <si>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</si>
  <si>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</si>
  <si>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</si>
  <si>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</si>
  <si>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</si>
  <si>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</si>
  <si>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</si>
  <si>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</si>
  <si>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</si>
  <si>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</si>
  <si>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</si>
  <si>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</si>
  <si>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</si>
  <si>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</si>
  <si>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</si>
  <si>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</si>
  <si>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</si>
  <si>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</si>
  <si>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</si>
  <si>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</si>
  <si>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</si>
  <si>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</si>
  <si>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</si>
  <si>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</si>
  <si>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</si>
  <si>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</si>
  <si>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</si>
  <si>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</si>
  <si>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</si>
  <si>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</si>
  <si>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</si>
  <si>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</si>
  <si>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</si>
  <si>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</si>
  <si>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</si>
  <si>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</si>
  <si>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</si>
  <si>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</si>
  <si>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</si>
  <si>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</si>
  <si>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</si>
  <si>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</si>
  <si>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</si>
  <si>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</si>
  <si>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</si>
  <si>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</si>
  <si>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</si>
  <si>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</si>
  <si>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</si>
  <si>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</si>
  <si>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</si>
  <si>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</si>
  <si>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</si>
  <si>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</si>
  <si>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</si>
  <si>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</si>
  <si>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</si>
  <si>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</si>
  <si>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</si>
  <si>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</si>
  <si>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</si>
  <si>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</si>
  <si>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</si>
  <si>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</si>
  <si>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</si>
  <si>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</si>
  <si>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</si>
  <si>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</si>
  <si>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</si>
  <si>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</si>
  <si>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</si>
  <si>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</si>
  <si>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</si>
  <si>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</si>
  <si>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</si>
  <si>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</si>
  <si>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</si>
  <si>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</si>
  <si>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</si>
  <si>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</si>
  <si>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</si>
  <si>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</si>
  <si>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</si>
  <si>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</si>
  <si>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</si>
  <si>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</si>
  <si>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</si>
  <si>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</si>
  <si>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</si>
  <si>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</si>
  <si>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</si>
  <si>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</si>
  <si>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</si>
  <si>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</si>
  <si>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</si>
  <si>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</si>
  <si>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</si>
  <si>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</si>
  <si>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</si>
  <si>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</si>
  <si>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</si>
  <si>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</si>
  <si>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</si>
  <si>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</si>
  <si>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</si>
  <si>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</si>
  <si>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</si>
  <si>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</si>
  <si>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</si>
  <si>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</si>
  <si>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</si>
  <si>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</si>
  <si>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</si>
  <si>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</si>
  <si>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</si>
  <si>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</si>
  <si>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</si>
  <si>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</si>
  <si>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</si>
  <si>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</si>
  <si>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</si>
  <si>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</si>
  <si>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</si>
  <si>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</si>
  <si>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</si>
  <si>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</si>
  <si>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</si>
  <si>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</si>
  <si>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</si>
  <si>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</si>
  <si>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</si>
  <si>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</si>
  <si>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</si>
  <si>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</si>
  <si>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</si>
  <si>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</si>
  <si>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</si>
  <si>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</si>
  <si>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</si>
  <si>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</si>
  <si>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</si>
  <si>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</si>
  <si>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</si>
  <si>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</si>
  <si>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</si>
  <si>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</si>
  <si>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</si>
  <si>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</si>
  <si>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</si>
  <si>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</si>
  <si>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</si>
  <si>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</si>
  <si>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</si>
  <si>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</si>
  <si>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</si>
  <si>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</si>
  <si>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</si>
  <si>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</si>
  <si>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</si>
  <si>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</si>
  <si>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</si>
  <si>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</si>
  <si>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</si>
  <si>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</si>
  <si>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</si>
  <si>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</si>
  <si>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</si>
  <si>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</si>
  <si>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</si>
  <si>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</si>
  <si>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</si>
  <si>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</si>
  <si>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</si>
  <si>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</si>
  <si>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</si>
  <si>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</si>
  <si>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</si>
  <si>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</si>
  <si>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</si>
  <si>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</si>
  <si>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</si>
  <si>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</si>
  <si>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</si>
  <si>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</si>
  <si>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</si>
  <si>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</si>
  <si>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</si>
  <si>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</si>
  <si>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</si>
  <si>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</si>
  <si>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</si>
  <si>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</si>
  <si>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</si>
  <si>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</si>
  <si>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</si>
  <si>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</si>
  <si>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</si>
  <si>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</si>
  <si>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</si>
  <si>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</si>
  <si>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</si>
  <si>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</si>
  <si>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</si>
  <si>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</si>
  <si>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</si>
  <si>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</si>
  <si>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</si>
  <si>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</si>
  <si>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</si>
  <si>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</si>
  <si>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</si>
  <si>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</si>
  <si>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</si>
  <si>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</si>
  <si>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</si>
  <si>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</si>
  <si>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</si>
  <si>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</si>
  <si>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</si>
  <si>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</si>
  <si>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</si>
  <si>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</si>
  <si>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</si>
  <si>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</si>
  <si>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</si>
  <si>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</si>
  <si>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</si>
  <si>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</si>
  <si>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</si>
  <si>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</si>
  <si>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</si>
  <si>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</si>
  <si>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</si>
  <si>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</si>
  <si>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</si>
  <si>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</si>
  <si>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</si>
  <si>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</si>
  <si>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</si>
  <si>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</si>
  <si>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</si>
  <si>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</si>
  <si>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</si>
  <si>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</si>
  <si>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</si>
  <si>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</si>
  <si>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</si>
  <si>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</si>
  <si>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</si>
  <si>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</si>
  <si>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</si>
  <si>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</si>
  <si>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</si>
  <si>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</si>
  <si>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</si>
  <si>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</si>
  <si>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</si>
  <si>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</si>
  <si>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</si>
  <si>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</si>
  <si>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</si>
  <si>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</si>
  <si>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</si>
  <si>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</si>
  <si>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</si>
  <si>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</si>
  <si>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</si>
  <si>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</si>
  <si>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</si>
  <si>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</si>
  <si>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</si>
  <si>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</si>
  <si>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</si>
  <si>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</si>
  <si>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</si>
  <si>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</si>
  <si>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</si>
  <si>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</si>
  <si>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</si>
  <si>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</si>
  <si>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</si>
  <si>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</si>
  <si>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</si>
  <si>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</si>
  <si>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</si>
  <si>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</si>
  <si>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</si>
  <si>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</si>
  <si>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</si>
  <si>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</si>
  <si>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</si>
  <si>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</si>
  <si>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</si>
  <si>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</si>
  <si>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</si>
  <si>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</si>
  <si>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</si>
  <si>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</si>
  <si>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</si>
  <si>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</si>
  <si>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</si>
  <si>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</si>
  <si>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</si>
  <si>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</si>
  <si>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</si>
  <si>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</si>
  <si>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</si>
  <si>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</si>
  <si>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</si>
  <si>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</si>
  <si>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</si>
  <si>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</si>
  <si>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</si>
  <si>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</si>
  <si>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</si>
  <si>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</si>
  <si>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</si>
  <si>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</si>
  <si>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</si>
  <si>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</si>
  <si>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</si>
  <si>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</si>
  <si>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</si>
  <si>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</si>
  <si>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</si>
  <si>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</si>
  <si>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</si>
  <si>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</si>
  <si>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</si>
  <si>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</si>
  <si>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</si>
  <si>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</si>
  <si>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</si>
  <si>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</si>
  <si>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</si>
  <si>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</si>
  <si>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</si>
  <si>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</si>
  <si>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</si>
  <si>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</si>
  <si>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</si>
  <si>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</si>
  <si>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</si>
  <si>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</si>
  <si>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</si>
  <si>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</si>
  <si>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</si>
  <si>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</si>
  <si>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</si>
  <si>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</si>
  <si>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</si>
  <si>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</si>
  <si>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</si>
  <si>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</si>
  <si>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</si>
  <si>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</si>
  <si>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</si>
  <si>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</si>
  <si>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</si>
  <si>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</si>
  <si>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</si>
  <si>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</si>
  <si>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</si>
  <si>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</si>
  <si>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</si>
  <si>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</si>
  <si>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</si>
  <si>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</si>
  <si>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</si>
  <si>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</si>
  <si>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</si>
  <si>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</si>
  <si>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</si>
  <si>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</si>
  <si>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</si>
  <si>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</si>
  <si>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</si>
  <si>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</si>
  <si>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</si>
  <si>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</si>
  <si>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</si>
  <si>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</si>
  <si>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</si>
  <si>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</si>
  <si>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</si>
  <si>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</si>
  <si>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</si>
  <si>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</si>
  <si>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</si>
  <si>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</si>
  <si>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</si>
  <si>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</si>
  <si>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</si>
  <si>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</si>
  <si>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</si>
  <si>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</si>
  <si>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</si>
  <si>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</si>
  <si>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</si>
  <si>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</si>
  <si>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</si>
  <si>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</si>
  <si>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</si>
  <si>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</si>
  <si>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</si>
  <si>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</si>
  <si>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</si>
  <si>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</si>
  <si>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</si>
  <si>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</si>
  <si>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</si>
  <si>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</si>
  <si>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</si>
  <si>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</si>
  <si>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</si>
  <si>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</si>
  <si>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</si>
  <si>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</si>
  <si>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</si>
  <si>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</si>
  <si>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</si>
  <si>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</si>
  <si>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</si>
  <si>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</si>
  <si>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</si>
  <si>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</si>
  <si>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</si>
  <si>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</si>
  <si>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</si>
  <si>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</si>
  <si>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</si>
  <si>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</si>
  <si>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</si>
  <si>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</si>
  <si>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</si>
  <si>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</si>
  <si>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</si>
  <si>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</si>
  <si>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</si>
  <si>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</si>
  <si>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</si>
  <si>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</si>
  <si>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</si>
  <si>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</si>
  <si>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</si>
  <si>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</si>
  <si>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</si>
  <si>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</si>
  <si>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</si>
  <si>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</si>
  <si>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</si>
  <si>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</si>
  <si>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</si>
  <si>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</si>
  <si>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</si>
  <si>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</si>
  <si>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</si>
  <si>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</si>
  <si>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</si>
  <si>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</si>
  <si>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</si>
  <si>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</si>
  <si>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</si>
  <si>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</si>
  <si>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</si>
  <si>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</si>
  <si>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</si>
  <si>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</si>
  <si>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</si>
  <si>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</si>
  <si>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</si>
  <si>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</si>
  <si>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</si>
  <si>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</si>
  <si>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</si>
  <si>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</si>
  <si>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</si>
  <si>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</si>
  <si>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</si>
  <si>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</si>
  <si>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</si>
  <si>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</si>
  <si>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</si>
  <si>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</si>
  <si>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</si>
  <si>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</si>
  <si>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</si>
  <si>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</si>
  <si>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</si>
  <si>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</si>
  <si>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</si>
  <si>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</si>
  <si>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</si>
  <si>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</si>
  <si>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</si>
  <si>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</si>
  <si>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</si>
  <si>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</si>
  <si>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</si>
  <si>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</si>
  <si>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</si>
  <si>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</si>
  <si>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</si>
  <si>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</si>
  <si>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</si>
  <si>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</si>
  <si>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</si>
  <si>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</si>
  <si>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</si>
  <si>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</si>
  <si>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</si>
  <si>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</si>
  <si>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</si>
  <si>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</si>
  <si>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</si>
  <si>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</si>
  <si>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</si>
  <si>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</si>
  <si>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</si>
  <si>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</si>
  <si>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</si>
  <si>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</si>
  <si>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</si>
  <si>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</si>
  <si>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</si>
  <si>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</si>
  <si>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</si>
  <si>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</si>
  <si>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</si>
  <si>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</si>
  <si>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</si>
  <si>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</si>
  <si>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</si>
  <si>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</si>
  <si>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</si>
  <si>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</si>
  <si>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</si>
  <si>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</si>
  <si>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</si>
  <si>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</si>
  <si>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</si>
  <si>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</si>
  <si>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</si>
  <si>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</si>
  <si>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</si>
  <si>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</si>
  <si>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</si>
  <si>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</si>
  <si>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</si>
  <si>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</si>
  <si>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</si>
  <si>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</si>
  <si>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</si>
  <si>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</si>
  <si>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</si>
  <si>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</si>
  <si>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</si>
  <si>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</si>
  <si>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</si>
  <si>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</si>
  <si>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</si>
  <si>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</si>
  <si>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</si>
  <si>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</si>
  <si>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</si>
  <si>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</si>
  <si>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</si>
  <si>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</si>
  <si>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</si>
  <si>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</si>
  <si>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</si>
  <si>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</si>
  <si>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</si>
  <si>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</si>
  <si>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</si>
  <si>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</si>
  <si>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</si>
  <si>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</si>
  <si>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</si>
  <si>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</si>
  <si>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</si>
  <si>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</si>
  <si>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</si>
  <si>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</si>
  <si>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</si>
  <si>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</si>
  <si>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</si>
  <si>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</si>
  <si>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</si>
  <si>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</si>
  <si>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</si>
  <si>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</si>
  <si>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</si>
  <si>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</si>
  <si>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</si>
  <si>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</si>
  <si>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</si>
  <si>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</si>
  <si>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</si>
  <si>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</si>
  <si>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</si>
  <si>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</si>
  <si>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</si>
  <si>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</si>
  <si>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</si>
  <si>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</si>
  <si>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</si>
  <si>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</si>
  <si>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</si>
  <si>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</si>
  <si>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</si>
  <si>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</si>
  <si>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</si>
  <si>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</si>
  <si>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</si>
  <si>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</si>
  <si>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</si>
  <si>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</si>
  <si>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</si>
  <si>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</si>
  <si>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</si>
  <si>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</si>
  <si>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</si>
  <si>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</si>
  <si>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</si>
  <si>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</si>
  <si>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</si>
  <si>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</si>
  <si>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</si>
  <si>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</si>
  <si>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</si>
  <si>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</si>
  <si>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</si>
  <si>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</si>
  <si>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</si>
  <si>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</si>
  <si>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</si>
  <si>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</si>
  <si>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</si>
  <si>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</si>
  <si>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</si>
  <si>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</si>
  <si>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</si>
  <si>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</si>
  <si>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</si>
  <si>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</si>
  <si>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</si>
  <si>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</si>
  <si>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</si>
  <si>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</si>
  <si>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</si>
  <si>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</si>
  <si>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</si>
  <si>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</si>
  <si>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</si>
  <si>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</si>
  <si>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</si>
  <si>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</si>
  <si>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</si>
  <si>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</si>
  <si>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</si>
  <si>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</si>
  <si>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</si>
  <si>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</si>
  <si>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</si>
  <si>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</si>
  <si>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</si>
  <si>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</si>
  <si>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</si>
  <si>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</si>
  <si>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</si>
  <si>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</si>
  <si>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</si>
  <si>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</si>
  <si>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</si>
  <si>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</si>
  <si>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</si>
  <si>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</si>
  <si>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</si>
  <si>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</si>
  <si>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</si>
  <si>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</si>
  <si>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</si>
  <si>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</si>
  <si>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</si>
  <si>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</si>
  <si>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</si>
  <si>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</si>
  <si>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</si>
  <si>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</si>
  <si>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</si>
  <si>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</si>
  <si>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</si>
  <si>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</si>
  <si>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</si>
  <si>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</si>
  <si>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</si>
  <si>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</si>
  <si>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</si>
  <si>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</si>
  <si>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</si>
  <si>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</si>
  <si>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</si>
  <si>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</si>
  <si>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</si>
  <si>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</si>
  <si>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</si>
  <si>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</si>
  <si>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</si>
  <si>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</si>
  <si>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</si>
  <si>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</si>
  <si>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</si>
  <si>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</si>
  <si>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</si>
  <si>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</si>
  <si>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</si>
  <si>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</si>
  <si>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</si>
  <si>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</si>
  <si>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</si>
  <si>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</si>
  <si>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</si>
  <si>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</si>
  <si>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</si>
  <si>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</si>
  <si>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</si>
  <si>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</si>
  <si>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</si>
  <si>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</si>
  <si>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</si>
  <si>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</si>
  <si>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</si>
  <si>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</si>
  <si>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</si>
  <si>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</si>
  <si>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</si>
  <si>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</si>
  <si>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</si>
  <si>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</si>
  <si>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</si>
  <si>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</si>
  <si>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</si>
  <si>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</si>
  <si>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</si>
  <si>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</si>
  <si>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</si>
  <si>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</si>
  <si>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</si>
  <si>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</si>
  <si>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</si>
  <si>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</si>
  <si>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</si>
  <si>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</si>
  <si>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</si>
  <si>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</si>
  <si>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</si>
  <si>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</si>
  <si>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</si>
  <si>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</si>
  <si>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</si>
  <si>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</si>
  <si>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</si>
  <si>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</si>
  <si>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</si>
  <si>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</si>
  <si>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</si>
  <si>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</si>
  <si>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</si>
  <si>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</si>
  <si>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</si>
  <si>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</si>
  <si>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</si>
  <si>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</si>
  <si>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</si>
  <si>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</si>
  <si>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</si>
  <si>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</si>
  <si>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</si>
  <si>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</si>
  <si>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</si>
  <si>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</si>
  <si>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</si>
  <si>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</si>
  <si>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</si>
  <si>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</si>
  <si>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</si>
  <si>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</si>
  <si>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</si>
  <si>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</si>
  <si>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</si>
  <si>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</si>
  <si>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</si>
  <si>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</si>
  <si>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</si>
  <si>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</si>
  <si>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</si>
  <si>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</si>
  <si>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</si>
  <si>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</si>
  <si>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</si>
  <si>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</si>
  <si>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</si>
  <si>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</si>
  <si>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</si>
  <si>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</si>
  <si>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</si>
  <si>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</si>
  <si>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</si>
  <si>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</si>
  <si>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</si>
  <si>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</si>
  <si>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</si>
  <si>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</si>
  <si>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</si>
  <si>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</si>
  <si>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</si>
  <si>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</si>
  <si>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</si>
  <si>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</si>
  <si>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</si>
  <si>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</si>
  <si>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</si>
  <si>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</si>
  <si>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</si>
  <si>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</si>
  <si>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</si>
  <si>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</si>
  <si>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</si>
  <si>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</si>
  <si>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</si>
  <si>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</si>
  <si>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</si>
  <si>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</si>
  <si>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</si>
  <si>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</si>
  <si>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</si>
  <si>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</si>
  <si>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</si>
  <si>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</si>
  <si>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</si>
  <si>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</si>
  <si>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</si>
  <si>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</si>
  <si>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</si>
  <si>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</si>
  <si>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</si>
  <si>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</si>
  <si>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</si>
  <si>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</si>
  <si>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</si>
  <si>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</si>
  <si>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</si>
  <si>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</si>
  <si>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</si>
  <si>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</si>
  <si>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</si>
  <si>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</si>
  <si>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</si>
  <si>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</si>
  <si>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</si>
  <si>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</si>
  <si>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</si>
  <si>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</si>
  <si>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</si>
  <si>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</si>
  <si>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</si>
  <si>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</si>
  <si>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</si>
  <si>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</si>
  <si>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</si>
  <si>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</si>
  <si>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</si>
  <si>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</si>
  <si>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</si>
  <si>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</si>
  <si>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</si>
  <si>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</si>
  <si>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</si>
  <si>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</si>
  <si>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</si>
  <si>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</si>
  <si>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</si>
  <si>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</si>
  <si>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</si>
  <si>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</si>
  <si>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</si>
  <si>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</si>
  <si>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</si>
  <si>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</si>
  <si>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</si>
  <si>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</si>
  <si>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</si>
  <si>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</si>
  <si>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</si>
  <si>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</si>
  <si>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</si>
  <si>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</si>
  <si>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</si>
  <si>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</si>
  <si>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</si>
  <si>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</si>
  <si>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</si>
  <si>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</si>
  <si>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</si>
  <si>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</si>
  <si>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</si>
  <si>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</si>
  <si>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</si>
  <si>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</si>
  <si>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</si>
  <si>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</si>
  <si>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</si>
  <si>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</si>
  <si>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</si>
  <si>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</si>
  <si>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</si>
  <si>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</si>
  <si>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</si>
  <si>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</si>
  <si>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</si>
  <si>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</si>
  <si>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</si>
  <si>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</si>
  <si>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</si>
  <si>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</si>
  <si>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</si>
  <si>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</si>
  <si>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</si>
  <si>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</si>
  <si>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</si>
  <si>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</si>
  <si>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</si>
  <si>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</si>
  <si>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</si>
  <si>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</si>
  <si>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</si>
  <si>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</si>
  <si>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</si>
  <si>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</si>
  <si>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</si>
  <si>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</si>
  <si>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</si>
  <si>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</si>
  <si>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</si>
  <si>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</si>
  <si>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</si>
  <si>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</si>
  <si>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</si>
  <si>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</si>
  <si>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</si>
  <si>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</si>
  <si>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</si>
  <si>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</si>
  <si>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</si>
  <si>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</si>
  <si>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</si>
  <si>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</si>
  <si>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</si>
  <si>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</si>
  <si>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</si>
  <si>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</si>
  <si>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</si>
  <si>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</si>
  <si>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</si>
  <si>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</si>
  <si>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</si>
  <si>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</si>
  <si>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</si>
  <si>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</si>
  <si>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</si>
  <si>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</si>
  <si>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</si>
  <si>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</si>
  <si>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</si>
  <si>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</si>
  <si>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</si>
  <si>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</si>
  <si>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</si>
  <si>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</si>
  <si>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</si>
  <si>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</si>
  <si>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</si>
  <si>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</si>
  <si>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</si>
  <si>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</si>
  <si>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</si>
  <si>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</si>
  <si>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</si>
  <si>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</si>
  <si>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</si>
  <si>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</si>
  <si>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</si>
  <si>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</si>
  <si>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</si>
  <si>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</si>
  <si>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</si>
  <si>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</si>
  <si>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</si>
  <si>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</si>
  <si>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</si>
  <si>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</si>
  <si>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</si>
  <si>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</si>
  <si>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</si>
  <si>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</si>
  <si>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</si>
  <si>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</si>
  <si>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</si>
  <si>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</si>
  <si>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</si>
  <si>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</si>
  <si>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</si>
  <si>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</si>
  <si>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</si>
  <si>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</si>
  <si>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</si>
  <si>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</si>
  <si>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</si>
  <si>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</si>
  <si>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</si>
  <si>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</si>
  <si>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</si>
  <si>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</si>
  <si>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</si>
  <si>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</si>
  <si>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</si>
  <si>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</si>
  <si>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</si>
  <si>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</si>
  <si>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</si>
  <si>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</si>
  <si>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</si>
  <si>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</si>
  <si>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</si>
  <si>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</si>
  <si>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</si>
  <si>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</si>
  <si>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</si>
  <si>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</si>
  <si>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</si>
  <si>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</si>
  <si>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</si>
  <si>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</si>
  <si>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</si>
  <si>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</si>
  <si>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</si>
  <si>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</si>
  <si>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</si>
  <si>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</si>
  <si>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</si>
  <si>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</si>
  <si>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</si>
  <si>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</si>
  <si>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</si>
  <si>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</si>
  <si>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</si>
  <si>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</si>
  <si>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</si>
  <si>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</si>
  <si>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</si>
  <si>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</si>
  <si>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</si>
  <si>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</si>
  <si>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</si>
  <si>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</si>
  <si>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</si>
  <si>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</si>
  <si>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</si>
  <si>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</si>
  <si>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</si>
  <si>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</si>
  <si>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</si>
  <si>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</si>
  <si>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</si>
  <si>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</si>
  <si>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</si>
  <si>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</si>
  <si>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</si>
  <si>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</si>
  <si>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</si>
  <si>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</si>
  <si>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</si>
  <si>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</si>
  <si>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</si>
  <si>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</si>
  <si>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</si>
  <si>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</si>
  <si>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</si>
  <si>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</si>
  <si>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</si>
  <si>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</si>
  <si>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</si>
  <si>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</si>
  <si>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</si>
  <si>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</si>
  <si>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</si>
  <si>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</si>
  <si>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</si>
  <si>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</si>
  <si>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</si>
  <si>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</si>
  <si>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</si>
  <si>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</si>
  <si>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</si>
  <si>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</si>
  <si>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</si>
  <si>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</si>
  <si>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</si>
  <si>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</si>
  <si>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</si>
  <si>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</si>
  <si>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</si>
  <si>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</si>
  <si>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</si>
  <si>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</si>
  <si>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</si>
  <si>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</si>
  <si>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</si>
  <si>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</si>
  <si>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</si>
  <si>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</si>
  <si>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</si>
  <si>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</si>
  <si>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</si>
  <si>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</si>
  <si>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</si>
  <si>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</si>
  <si>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</si>
  <si>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</si>
  <si>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</si>
  <si>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</si>
  <si>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</si>
  <si>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</si>
  <si>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</si>
  <si>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</si>
  <si>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</si>
  <si>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</si>
  <si>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</si>
  <si>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</si>
  <si>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</si>
  <si>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</si>
  <si>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</si>
  <si>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</si>
  <si>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</si>
  <si>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</si>
  <si>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</si>
  <si>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</si>
  <si>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</si>
  <si>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</si>
  <si>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</si>
  <si>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</si>
  <si>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</si>
  <si>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</si>
  <si>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</si>
  <si>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</si>
  <si>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</si>
  <si>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</si>
  <si>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</si>
  <si>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</si>
  <si>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</si>
  <si>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</si>
  <si>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</si>
  <si>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</si>
  <si>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</si>
  <si>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</si>
  <si>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</si>
  <si>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</si>
  <si>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</si>
  <si>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</si>
  <si>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</si>
  <si>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</si>
  <si>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</si>
  <si>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</si>
  <si>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</si>
  <si>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</si>
  <si>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</si>
  <si>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</si>
  <si>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</si>
  <si>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</si>
  <si>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</si>
  <si>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</si>
  <si>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</si>
  <si>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</si>
  <si>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</si>
  <si>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</si>
  <si>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</si>
  <si>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</si>
  <si>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</si>
  <si>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</si>
  <si>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</si>
  <si>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</si>
  <si>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</si>
  <si>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</si>
  <si>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</si>
  <si>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</si>
  <si>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</si>
  <si>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</si>
  <si>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</si>
  <si>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</si>
  <si>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</si>
  <si>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</si>
  <si>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</si>
  <si>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</si>
  <si>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</si>
  <si>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</si>
  <si>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</si>
  <si>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</si>
  <si>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</si>
  <si>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</si>
  <si>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</si>
  <si>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</si>
  <si>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</si>
  <si>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</si>
  <si>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</si>
  <si>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</si>
  <si>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</si>
  <si>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</si>
  <si>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</si>
  <si>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</si>
  <si>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</si>
  <si>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</si>
  <si>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</si>
  <si>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</si>
  <si>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</si>
  <si>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</si>
  <si>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</si>
  <si>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</si>
  <si>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</si>
  <si>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</si>
  <si>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</si>
  <si>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</si>
  <si>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</si>
  <si>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</si>
  <si>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</si>
  <si>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</si>
  <si>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</si>
  <si>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</si>
  <si>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</si>
  <si>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</si>
  <si>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</si>
  <si>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</si>
  <si>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</si>
  <si>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</si>
  <si>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</si>
  <si>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</si>
  <si>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</si>
  <si>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</si>
  <si>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</si>
  <si>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</si>
  <si>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</si>
  <si>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</si>
  <si>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</si>
  <si>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</si>
  <si>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</si>
  <si>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</si>
  <si>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</si>
  <si>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</si>
  <si>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</si>
  <si>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</si>
  <si>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</si>
  <si>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</si>
  <si>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</si>
  <si>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</si>
  <si>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</si>
  <si>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</si>
  <si>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</si>
  <si>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</si>
  <si>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</si>
  <si>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</si>
  <si>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</si>
  <si>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</si>
  <si>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</si>
  <si>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</si>
  <si>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</si>
  <si>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</si>
  <si>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</si>
  <si>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</si>
  <si>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</si>
  <si>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</si>
  <si>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</si>
  <si>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</si>
  <si>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</si>
  <si>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</si>
  <si>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</si>
  <si>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</si>
  <si>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</si>
  <si>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</si>
  <si>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</si>
  <si>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</si>
  <si>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</si>
  <si>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</si>
  <si>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</si>
  <si>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</si>
  <si>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</si>
  <si>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</si>
  <si>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</si>
  <si>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</si>
  <si>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</si>
  <si>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</si>
  <si>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</si>
  <si>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</si>
  <si>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</si>
  <si>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</si>
  <si>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</si>
  <si>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</si>
  <si>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</si>
  <si>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</si>
  <si>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</si>
  <si>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</si>
  <si>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</si>
  <si>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</si>
  <si>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</si>
  <si>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</si>
  <si>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</si>
  <si>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</si>
  <si>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</si>
  <si>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</si>
  <si>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</si>
  <si>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</si>
  <si>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</si>
  <si>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</si>
  <si>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</si>
  <si>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</si>
  <si>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</si>
  <si>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</si>
  <si>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</si>
  <si>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</si>
  <si>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</si>
  <si>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</si>
  <si>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</si>
  <si>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</si>
  <si>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</si>
  <si>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</si>
  <si>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</si>
  <si>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</si>
  <si>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</si>
  <si>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</si>
  <si>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</si>
  <si>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</si>
  <si>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</si>
  <si>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</si>
  <si>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</si>
  <si>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</si>
  <si>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</si>
  <si>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</si>
  <si>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</si>
  <si>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</si>
  <si>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</si>
  <si>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</si>
  <si>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</si>
  <si>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</si>
  <si>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</si>
  <si>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</si>
  <si>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</si>
  <si>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</si>
  <si>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</si>
  <si>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</si>
  <si>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</si>
  <si>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</si>
  <si>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</si>
  <si>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</si>
  <si>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</si>
  <si>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</si>
  <si>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</si>
  <si>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</si>
  <si>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</si>
  <si>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</si>
  <si>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</si>
  <si>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</si>
  <si>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</si>
  <si>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</si>
  <si>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</si>
  <si>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</si>
  <si>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</si>
  <si>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</si>
  <si>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</si>
  <si>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</si>
  <si>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</si>
  <si>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</si>
  <si>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</si>
  <si>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</si>
  <si>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</si>
  <si>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</si>
  <si>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</si>
  <si>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</si>
  <si>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</si>
  <si>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</si>
  <si>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</si>
  <si>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</si>
  <si>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</si>
  <si>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</si>
  <si>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</si>
  <si>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</si>
  <si>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</si>
  <si>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</si>
  <si>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</si>
  <si>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</si>
  <si>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</si>
  <si>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</si>
  <si>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</si>
  <si>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</si>
  <si>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</si>
  <si>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</si>
  <si>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</si>
  <si>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</si>
  <si>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</si>
  <si>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</si>
  <si>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</si>
  <si>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</si>
  <si>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</si>
  <si>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</si>
  <si>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</si>
  <si>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</si>
  <si>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</si>
  <si>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</si>
  <si>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</si>
  <si>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</si>
  <si>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</si>
  <si>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</si>
  <si>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</si>
  <si>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</si>
  <si>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</si>
  <si>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</si>
  <si>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</si>
  <si>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</si>
  <si>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</si>
  <si>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</si>
  <si>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</si>
  <si>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</si>
  <si>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</si>
  <si>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</si>
  <si>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</si>
  <si>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</si>
  <si>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</si>
  <si>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</si>
  <si>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</si>
  <si>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</si>
  <si>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</si>
  <si>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</si>
  <si>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</si>
  <si>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</si>
  <si>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</si>
  <si>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</si>
  <si>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</si>
  <si>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</si>
  <si>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</si>
  <si>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</si>
  <si>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</si>
  <si>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</si>
  <si>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</si>
  <si>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</si>
  <si>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</si>
  <si>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</si>
  <si>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</si>
  <si>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</si>
  <si>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</si>
  <si>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</si>
  <si>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</si>
  <si>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</si>
  <si>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</si>
  <si>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</si>
  <si>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</si>
  <si>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</si>
  <si>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</si>
  <si>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</si>
  <si>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</si>
  <si>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</si>
  <si>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</si>
  <si>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</si>
  <si>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</si>
  <si>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</si>
  <si>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</si>
  <si>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</si>
  <si>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</si>
  <si>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</si>
  <si>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</si>
  <si>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</si>
  <si>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</si>
  <si>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</si>
  <si>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</si>
  <si>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</si>
  <si>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</si>
  <si>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</si>
  <si>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</si>
  <si>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</si>
  <si>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</si>
  <si>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</si>
  <si>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</si>
  <si>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</si>
  <si>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</si>
  <si>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</si>
  <si>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</si>
  <si>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</si>
  <si>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</si>
  <si>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</si>
  <si>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</si>
  <si>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</si>
  <si>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</si>
  <si>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</si>
  <si>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</si>
  <si>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</si>
  <si>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</si>
  <si>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</si>
  <si>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</si>
  <si>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</si>
  <si>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</si>
  <si>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</si>
  <si>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</si>
  <si>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</si>
  <si>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</si>
  <si>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</si>
  <si>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</si>
  <si>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</si>
  <si>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</si>
  <si>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</si>
  <si>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</si>
  <si>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</si>
  <si>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</si>
  <si>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</si>
  <si>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</si>
  <si>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</si>
  <si>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</si>
  <si>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</si>
  <si>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</si>
  <si>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</si>
  <si>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</si>
  <si>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</si>
  <si>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</si>
  <si>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</si>
  <si>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</si>
  <si>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</si>
  <si>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</si>
  <si>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</si>
  <si>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</si>
  <si>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</si>
  <si>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</si>
  <si>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</si>
  <si>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</si>
  <si>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</si>
  <si>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</si>
  <si>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</si>
  <si>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</si>
  <si>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</si>
  <si>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</si>
  <si>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</si>
  <si>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</si>
  <si>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</si>
  <si>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</si>
  <si>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</si>
  <si>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</si>
  <si>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</si>
  <si>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</si>
  <si>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</si>
  <si>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</si>
  <si>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</si>
  <si>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</si>
  <si>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</si>
  <si>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</si>
  <si>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</si>
  <si>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</si>
  <si>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</si>
  <si>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</si>
  <si>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</si>
  <si>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</si>
  <si>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</si>
  <si>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</si>
  <si>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</si>
  <si>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</si>
  <si>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</si>
  <si>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</si>
  <si>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</si>
  <si>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</si>
  <si>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</si>
  <si>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</si>
  <si>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</si>
  <si>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</si>
  <si>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</si>
  <si>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</si>
  <si>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</si>
  <si>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</si>
  <si>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</si>
  <si>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</si>
  <si>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</si>
  <si>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</si>
  <si>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</si>
  <si>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</si>
  <si>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</si>
  <si>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</si>
  <si>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</si>
  <si>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</si>
  <si>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</si>
  <si>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</si>
  <si>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</si>
  <si>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</si>
  <si>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</si>
  <si>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</si>
  <si>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</si>
  <si>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</si>
  <si>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</si>
  <si>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</si>
  <si>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</si>
  <si>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</si>
  <si>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</si>
  <si>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</si>
  <si>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</si>
  <si>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</si>
  <si>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</si>
  <si>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</si>
  <si>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</si>
  <si>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</si>
  <si>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</si>
  <si>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</si>
  <si>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</si>
  <si>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</si>
  <si>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</si>
  <si>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</si>
  <si>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</si>
  <si>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</si>
  <si>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</si>
  <si>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</si>
  <si>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</si>
  <si>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</si>
  <si>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</si>
  <si>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</si>
  <si>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</si>
  <si>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</si>
  <si>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</si>
  <si>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</si>
  <si>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</si>
  <si>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</si>
  <si>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</si>
  <si>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</si>
  <si>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</si>
  <si>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</si>
  <si>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</si>
  <si>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</si>
  <si>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</si>
  <si>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</si>
  <si>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</si>
  <si>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</si>
  <si>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</si>
  <si>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</si>
  <si>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</si>
  <si>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</si>
  <si>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</si>
  <si>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</si>
  <si>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</si>
  <si>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</si>
  <si>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</si>
  <si>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</si>
  <si>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</si>
  <si>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</si>
  <si>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</si>
  <si>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</si>
  <si>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</si>
  <si>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</si>
  <si>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</si>
  <si>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</si>
  <si>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</si>
  <si>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</si>
  <si>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</si>
  <si>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</si>
  <si>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</si>
  <si>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</si>
  <si>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</si>
  <si>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</si>
  <si>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</si>
  <si>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</si>
  <si>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</si>
  <si>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</si>
  <si>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</si>
  <si>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</si>
  <si>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</si>
  <si>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</si>
  <si>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</si>
  <si>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</si>
  <si>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</si>
  <si>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</si>
  <si>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</si>
  <si>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</si>
  <si>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</si>
  <si>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</si>
  <si>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</si>
  <si>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</si>
  <si>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</si>
  <si>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</si>
  <si>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</si>
  <si>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</si>
  <si>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</si>
  <si>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</si>
  <si>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</si>
  <si>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</si>
  <si>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</si>
  <si>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</si>
  <si>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</si>
  <si>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</si>
  <si>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</si>
  <si>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</si>
  <si>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</si>
  <si>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</si>
  <si>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</si>
  <si>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</si>
  <si>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</si>
  <si>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</si>
  <si>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</si>
  <si>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</si>
  <si>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</si>
  <si>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</si>
  <si>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</si>
  <si>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</si>
  <si>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</si>
  <si>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</si>
  <si>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</si>
  <si>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</si>
  <si>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</si>
  <si>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</si>
  <si>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</si>
  <si>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</si>
  <si>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</si>
  <si>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</si>
  <si>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</si>
  <si>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</si>
  <si>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</si>
  <si>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</si>
  <si>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</si>
  <si>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</si>
  <si>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</si>
  <si>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</si>
  <si>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</si>
  <si>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</si>
  <si>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</si>
  <si>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</si>
  <si>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</si>
  <si>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</si>
  <si>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</si>
  <si>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</si>
  <si>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</si>
  <si>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</si>
  <si>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</si>
  <si>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</si>
  <si>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</si>
  <si>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</si>
  <si>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</si>
  <si>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</si>
  <si>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</si>
  <si>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</si>
  <si>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</si>
  <si>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</si>
  <si>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</si>
  <si>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</si>
  <si>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</si>
  <si>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</si>
  <si>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</si>
  <si>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</si>
  <si>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</si>
  <si>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</si>
  <si>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</si>
  <si>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</si>
  <si>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</si>
  <si>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</si>
  <si>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</si>
  <si>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</si>
  <si>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</si>
  <si>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</si>
  <si>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</si>
  <si>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</si>
  <si>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</si>
  <si>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</si>
  <si>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</si>
  <si>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</si>
  <si>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</si>
  <si>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</si>
  <si>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</si>
  <si>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</si>
  <si>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</si>
  <si>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</si>
  <si>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</si>
  <si>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</si>
  <si>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</si>
  <si>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</si>
  <si>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</si>
  <si>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</si>
  <si>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</si>
  <si>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</si>
  <si>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</si>
  <si>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</si>
  <si>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</si>
  <si>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</si>
  <si>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</si>
  <si>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</si>
  <si>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</si>
  <si>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</si>
  <si>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</si>
  <si>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</si>
  <si>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</si>
  <si>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</si>
  <si>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</si>
  <si>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</si>
  <si>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</si>
  <si>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</si>
  <si>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</si>
  <si>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</si>
  <si>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</si>
  <si>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</si>
  <si>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</si>
  <si>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</si>
  <si>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</si>
  <si>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</si>
  <si>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</si>
  <si>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</si>
  <si>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</si>
  <si>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</si>
  <si>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</si>
  <si>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</si>
  <si>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</si>
  <si>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</si>
  <si>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</si>
  <si>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</si>
  <si>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</si>
  <si>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</si>
  <si>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</si>
  <si>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</si>
  <si>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</si>
  <si>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</si>
  <si>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</si>
  <si>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</si>
  <si>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</si>
  <si>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</si>
  <si>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</si>
  <si>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</si>
  <si>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</si>
  <si>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</si>
  <si>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</si>
  <si>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</si>
  <si>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</si>
  <si>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</si>
  <si>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</si>
  <si>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</si>
  <si>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</si>
  <si>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</si>
  <si>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</si>
  <si>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</si>
  <si>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</si>
  <si>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</si>
  <si>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</si>
  <si>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</si>
  <si>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</si>
  <si>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</si>
  <si>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</si>
  <si>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</si>
  <si>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</si>
  <si>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</si>
  <si>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</si>
  <si>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</si>
  <si>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</si>
  <si>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</si>
  <si>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</si>
  <si>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</si>
  <si>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</si>
  <si>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</si>
  <si>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</si>
  <si>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</si>
  <si>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</si>
  <si>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</si>
  <si>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</si>
  <si>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</si>
  <si>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</si>
  <si>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</si>
  <si>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</si>
  <si>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</si>
  <si>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</si>
  <si>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</si>
  <si>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</si>
  <si>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</si>
  <si>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</si>
  <si>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</si>
  <si>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</si>
  <si>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</si>
  <si>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</si>
  <si>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</si>
  <si>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</si>
  <si>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</si>
  <si>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</si>
  <si>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</si>
  <si>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</si>
  <si>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</si>
  <si>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</si>
  <si>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</si>
  <si>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</si>
  <si>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</si>
  <si>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</si>
  <si>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</si>
  <si>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</si>
  <si>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</si>
  <si>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</si>
  <si>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</si>
  <si>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</si>
  <si>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</si>
  <si>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</si>
  <si>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</si>
  <si>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</si>
  <si>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</si>
  <si>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</si>
  <si>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</si>
  <si>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</si>
  <si>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</si>
  <si>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</si>
  <si>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</si>
  <si>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</si>
  <si>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</si>
  <si>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</si>
  <si>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</si>
  <si>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</si>
  <si>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</si>
  <si>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</si>
  <si>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</si>
  <si>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</si>
  <si>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</si>
  <si>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</si>
  <si>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</si>
  <si>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</si>
  <si>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</si>
  <si>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</si>
  <si>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</si>
  <si>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</si>
  <si>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</si>
  <si>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</si>
  <si>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</si>
  <si>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</si>
  <si>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</si>
  <si>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</si>
  <si>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</si>
  <si>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</si>
  <si>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</si>
  <si>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</si>
  <si>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</si>
  <si>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</si>
  <si>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</si>
  <si>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</si>
  <si>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</si>
  <si>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</si>
  <si>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</si>
  <si>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</si>
  <si>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</si>
  <si>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</si>
  <si>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</si>
  <si>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</si>
  <si>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</si>
  <si>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</si>
  <si>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</si>
  <si>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</si>
  <si>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</si>
  <si>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</si>
  <si>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</si>
  <si>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</si>
  <si>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</si>
  <si>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</si>
  <si>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</si>
  <si>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</si>
  <si>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</si>
  <si>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</si>
  <si>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</si>
  <si>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</si>
  <si>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</si>
  <si>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</si>
  <si>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</si>
  <si>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</si>
  <si>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</si>
  <si>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</si>
  <si>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</si>
  <si>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</si>
  <si>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</si>
  <si>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</si>
  <si>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</si>
  <si>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</si>
  <si>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</si>
  <si>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</si>
  <si>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</si>
  <si>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</si>
  <si>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</si>
  <si>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</si>
  <si>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</si>
  <si>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</si>
  <si>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</si>
  <si>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</si>
  <si>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</si>
  <si>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</si>
  <si>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</si>
  <si>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</si>
  <si>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</si>
  <si>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</si>
  <si>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</si>
  <si>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</si>
  <si>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</si>
  <si>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</si>
  <si>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</si>
  <si>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</si>
  <si>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</si>
  <si>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</si>
  <si>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</si>
  <si>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</si>
  <si>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</si>
  <si>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</si>
  <si>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</si>
  <si>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</si>
  <si>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</si>
  <si>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</si>
  <si>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</si>
  <si>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</si>
  <si>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</si>
  <si>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</si>
  <si>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</si>
  <si>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</si>
  <si>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</si>
  <si>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</si>
  <si>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</si>
  <si>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</si>
  <si>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</si>
  <si>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</si>
  <si>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</si>
  <si>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</si>
  <si>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</si>
  <si>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</si>
  <si>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</si>
  <si>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</si>
  <si>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</si>
  <si>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</si>
  <si>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</si>
  <si>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</si>
  <si>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</si>
  <si>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</si>
  <si>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</si>
  <si>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</si>
  <si>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</si>
  <si>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</si>
  <si>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</si>
  <si>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</si>
  <si>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</si>
  <si>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</si>
  <si>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</si>
  <si>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</si>
  <si>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</si>
  <si>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</si>
  <si>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</si>
  <si>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</si>
  <si>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</si>
  <si>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</si>
  <si>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</si>
  <si>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</si>
  <si>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</si>
  <si>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</si>
  <si>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</si>
  <si>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</si>
  <si>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</si>
  <si>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</si>
  <si>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</si>
  <si>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</si>
  <si>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</si>
  <si>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</si>
  <si>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</si>
  <si>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</si>
  <si>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</si>
  <si>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</si>
  <si>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</si>
  <si>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</si>
  <si>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</si>
  <si>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</si>
  <si>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</si>
  <si>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</si>
  <si>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</si>
  <si>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</si>
  <si>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</si>
  <si>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</si>
  <si>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</si>
  <si>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</si>
  <si>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</si>
  <si>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</si>
  <si>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</si>
  <si>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</si>
  <si>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</si>
  <si>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</si>
  <si>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</si>
  <si>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</si>
  <si>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</si>
  <si>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</si>
  <si>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</si>
  <si>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</si>
  <si>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</si>
  <si>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</si>
  <si>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</si>
  <si>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</si>
  <si>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</si>
  <si>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</si>
  <si>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</si>
  <si>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</si>
  <si>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</si>
  <si>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</si>
  <si>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</si>
  <si>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</si>
  <si>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</si>
  <si>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</si>
  <si>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</si>
  <si>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</si>
  <si>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</si>
  <si>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</si>
  <si>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</si>
  <si>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</si>
  <si>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</si>
  <si>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</si>
  <si>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</si>
  <si>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</si>
  <si>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</si>
  <si>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</si>
  <si>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</si>
  <si>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</si>
  <si>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</si>
  <si>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</si>
  <si>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</si>
  <si>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</si>
  <si>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</si>
  <si>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</si>
  <si>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</si>
  <si>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</si>
  <si>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</si>
  <si>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</si>
  <si>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</si>
  <si>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</si>
  <si>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</si>
  <si>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</si>
  <si>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</si>
  <si>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</si>
  <si>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</si>
  <si>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</si>
  <si>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</si>
  <si>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</si>
  <si>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</si>
  <si>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</si>
  <si>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</si>
  <si>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</si>
  <si>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</si>
  <si>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</si>
  <si>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</si>
  <si>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</si>
  <si>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</si>
  <si>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</si>
  <si>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</si>
  <si>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</si>
  <si>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</si>
  <si>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</si>
  <si>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</si>
  <si>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</si>
  <si>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</si>
  <si>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</si>
  <si>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</si>
  <si>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</si>
  <si>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</si>
  <si>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</si>
  <si>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</si>
  <si>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</si>
  <si>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</si>
  <si>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</si>
  <si>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</si>
  <si>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</si>
  <si>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</si>
  <si>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</si>
  <si>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</si>
  <si>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</si>
  <si>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</si>
  <si>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</si>
  <si>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</si>
  <si>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</si>
  <si>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</si>
  <si>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</si>
  <si>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</si>
  <si>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</si>
  <si>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</si>
  <si>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</si>
  <si>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</si>
  <si>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</si>
  <si>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</si>
  <si>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</si>
  <si>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</si>
  <si>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</si>
  <si>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</si>
  <si>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</si>
  <si>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</si>
  <si>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</si>
  <si>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</si>
  <si>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</si>
  <si>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</si>
  <si>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</si>
  <si>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</si>
  <si>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</si>
  <si>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</si>
  <si>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</si>
  <si>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</si>
  <si>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</si>
  <si>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</si>
  <si>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</si>
  <si>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</si>
  <si>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</si>
  <si>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</si>
  <si>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</si>
  <si>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</si>
  <si>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</si>
  <si>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</si>
  <si>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</si>
  <si>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</si>
  <si>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</si>
  <si>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</si>
  <si>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</si>
  <si>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</si>
  <si>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</si>
  <si>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</si>
  <si>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</si>
  <si>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</si>
  <si>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</si>
  <si>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</si>
  <si>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</si>
  <si>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</si>
  <si>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</si>
  <si>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</si>
  <si>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</si>
  <si>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</si>
  <si>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</si>
  <si>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</si>
  <si>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</si>
  <si>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</si>
  <si>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</si>
  <si>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</si>
  <si>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</si>
  <si>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</si>
  <si>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</si>
  <si>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</si>
  <si>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</si>
  <si>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</si>
  <si>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</si>
  <si>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</si>
  <si>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</si>
  <si>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</si>
  <si>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</si>
  <si>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</si>
  <si>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</si>
  <si>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</si>
  <si>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</si>
  <si>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</si>
  <si>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</si>
  <si>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</si>
  <si>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</si>
  <si>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</si>
  <si>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</si>
  <si>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</si>
  <si>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</si>
  <si>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</si>
  <si>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</si>
  <si>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</si>
  <si>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</si>
  <si>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</si>
  <si>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</si>
  <si>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</si>
  <si>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</si>
  <si>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</si>
  <si>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</si>
  <si>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</si>
  <si>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</si>
  <si>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</si>
  <si>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</si>
  <si>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</si>
  <si>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</si>
  <si>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</si>
  <si>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</si>
  <si>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</si>
  <si>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</si>
  <si>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</si>
  <si>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</si>
  <si>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</si>
  <si>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</si>
  <si>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</si>
  <si>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</si>
  <si>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</si>
  <si>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</si>
  <si>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</si>
  <si>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</si>
  <si>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</si>
  <si>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</si>
  <si>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</si>
  <si>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</si>
  <si>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</si>
  <si>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</si>
  <si>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</si>
  <si>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</si>
  <si>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</si>
  <si>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</si>
  <si>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</si>
  <si>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</si>
  <si>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</si>
  <si>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</si>
  <si>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</si>
  <si>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</si>
  <si>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</si>
  <si>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</si>
  <si>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</si>
  <si>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</si>
  <si>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</si>
  <si>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</si>
  <si>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</si>
  <si>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</si>
  <si>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</si>
  <si>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</si>
  <si>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</si>
  <si>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</si>
  <si>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</si>
  <si>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</si>
  <si>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</si>
  <si>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</si>
  <si>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</si>
  <si>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</si>
  <si>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</si>
  <si>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</si>
  <si>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</si>
  <si>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</si>
  <si>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</si>
  <si>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</si>
  <si>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</si>
  <si>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</si>
  <si>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</si>
  <si>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</si>
  <si>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</si>
  <si>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</si>
  <si>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</si>
  <si>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</si>
  <si>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</si>
  <si>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</si>
  <si>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</si>
  <si>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</si>
  <si>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</si>
  <si>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</si>
  <si>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</si>
  <si>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</si>
  <si>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</si>
  <si>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</si>
  <si>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</si>
  <si>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</si>
  <si>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</si>
  <si>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</si>
  <si>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</si>
  <si>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</si>
  <si>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</si>
  <si>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</si>
  <si>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</si>
  <si>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</si>
  <si>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</si>
  <si>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</si>
  <si>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</si>
  <si>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</si>
  <si>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</si>
  <si>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</si>
  <si>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</si>
  <si>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</si>
  <si>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</si>
  <si>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</si>
  <si>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</si>
  <si>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</si>
  <si>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</si>
  <si>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</si>
  <si>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</si>
  <si>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</si>
  <si>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</si>
  <si>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</si>
  <si>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</si>
  <si>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</si>
  <si>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</si>
  <si>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</si>
  <si>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</si>
  <si>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</si>
  <si>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</si>
  <si>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</si>
  <si>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</si>
  <si>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</si>
  <si>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</si>
  <si>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</si>
  <si>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</si>
  <si>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</si>
  <si>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</si>
  <si>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</si>
  <si>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</si>
  <si>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</si>
  <si>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</si>
  <si>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</si>
  <si>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</si>
  <si>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</si>
  <si>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</si>
  <si>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</si>
  <si>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</si>
  <si>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</si>
  <si>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</si>
  <si>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</si>
  <si>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</si>
  <si>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</si>
  <si>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</si>
  <si>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</si>
  <si>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</si>
  <si>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</si>
  <si>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</si>
  <si>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</si>
  <si>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</si>
  <si>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</si>
  <si>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</si>
  <si>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</si>
  <si>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</si>
  <si>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</si>
  <si>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</si>
  <si>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</si>
  <si>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</si>
  <si>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</si>
  <si>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</si>
  <si>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</si>
  <si>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</si>
  <si>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</si>
  <si>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</si>
  <si>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</si>
  <si>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</si>
  <si>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</si>
  <si>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</si>
  <si>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</si>
  <si>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</si>
  <si>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</si>
  <si>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</si>
  <si>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</si>
  <si>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</si>
  <si>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</si>
  <si>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</si>
  <si>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</si>
  <si>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</si>
  <si>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</si>
  <si>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</si>
  <si>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</si>
  <si>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</si>
  <si>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</si>
  <si>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</si>
  <si>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</si>
  <si>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</si>
  <si>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</si>
  <si>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</si>
  <si>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</si>
  <si>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</si>
  <si>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</si>
  <si>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</si>
  <si>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</si>
  <si>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</si>
  <si>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</si>
  <si>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</si>
  <si>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</si>
  <si>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</si>
  <si>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</si>
  <si>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</si>
  <si>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</si>
  <si>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</si>
  <si>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</si>
  <si>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</si>
  <si>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</si>
  <si>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</si>
  <si>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</si>
  <si>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</si>
  <si>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</si>
  <si>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</si>
  <si>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</si>
  <si>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</si>
  <si>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</si>
  <si>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</si>
  <si>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</si>
  <si>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</si>
  <si>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</si>
  <si>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</si>
  <si>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</si>
  <si>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</si>
  <si>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</si>
  <si>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</si>
  <si>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</si>
  <si>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</si>
  <si>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</si>
  <si>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</si>
  <si>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</si>
  <si>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</si>
  <si>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</si>
  <si>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</si>
  <si>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</si>
  <si>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</si>
  <si>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</si>
  <si>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</si>
  <si>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</si>
  <si>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</si>
  <si>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</si>
  <si>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</si>
  <si>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</si>
  <si>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</si>
  <si>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</si>
  <si>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</si>
  <si>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</si>
  <si>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</si>
  <si>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</si>
  <si>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</si>
  <si>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</si>
  <si>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</si>
  <si>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</si>
  <si>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</si>
  <si>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</si>
  <si>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</si>
  <si>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</si>
  <si>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</si>
  <si>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</si>
  <si>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</si>
  <si>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</si>
  <si>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</si>
  <si>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</si>
  <si>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</si>
  <si>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</si>
  <si>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</si>
  <si>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</si>
  <si>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</si>
  <si>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</si>
  <si>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</si>
  <si>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</si>
  <si>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</si>
  <si>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</si>
  <si>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</si>
  <si>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</si>
  <si>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</si>
  <si>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</si>
  <si>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</si>
  <si>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</si>
  <si>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</si>
  <si>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</si>
  <si>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</si>
  <si>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</si>
  <si>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</si>
  <si>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</si>
  <si>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</si>
  <si>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</si>
  <si>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</si>
  <si>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</si>
  <si>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</si>
  <si>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</si>
  <si>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</si>
  <si>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</si>
  <si>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</si>
  <si>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</si>
  <si>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</si>
  <si>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</si>
  <si>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</si>
  <si>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</si>
  <si>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</si>
  <si>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</si>
  <si>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</si>
  <si>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</si>
  <si>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</si>
  <si>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</si>
  <si>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</si>
  <si>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</si>
  <si>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</si>
  <si>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</si>
  <si>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</si>
  <si>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</si>
  <si>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</si>
  <si>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</si>
  <si>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</si>
  <si>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</si>
  <si>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</si>
  <si>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</si>
  <si>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</si>
  <si>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</si>
  <si>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</si>
  <si>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</si>
  <si>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</si>
  <si>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</si>
  <si>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</si>
  <si>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</si>
  <si>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</si>
  <si>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</si>
  <si>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</si>
  <si>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</si>
  <si>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</si>
  <si>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</si>
  <si>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</si>
  <si>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</si>
  <si>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</si>
  <si>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</si>
  <si>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</si>
  <si>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</si>
  <si>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</si>
  <si>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</si>
  <si>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</si>
  <si>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</si>
  <si>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</si>
  <si>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</si>
  <si>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</si>
  <si>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</si>
  <si>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</si>
  <si>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</si>
  <si>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</si>
  <si>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</si>
  <si>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</si>
  <si>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</si>
  <si>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</si>
  <si>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</si>
  <si>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</si>
  <si>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</si>
  <si>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</si>
  <si>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</si>
  <si>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</si>
  <si>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</si>
  <si>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</si>
  <si>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</si>
  <si>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</si>
  <si>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</si>
  <si>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</si>
  <si>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</si>
  <si>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</si>
  <si>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</si>
  <si>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</si>
  <si>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</si>
  <si>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</si>
  <si>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</si>
  <si>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</si>
  <si>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</si>
  <si>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</si>
  <si>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</si>
  <si>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</si>
  <si>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</si>
  <si>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</si>
  <si>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</si>
  <si>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</si>
  <si>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</si>
  <si>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</si>
  <si>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</si>
  <si>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</si>
  <si>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</si>
  <si>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</si>
  <si>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</si>
  <si>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</si>
  <si>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</si>
  <si>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</si>
  <si>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</si>
  <si>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</si>
  <si>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</si>
  <si>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</si>
  <si>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</si>
  <si>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</si>
  <si>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</si>
  <si>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</si>
  <si>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</si>
  <si>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</si>
  <si>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</si>
  <si>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</si>
  <si>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</si>
  <si>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</si>
  <si>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</si>
  <si>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</si>
  <si>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</si>
  <si>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</si>
  <si>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</si>
  <si>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</si>
  <si>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</si>
  <si>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</si>
  <si>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</si>
  <si>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</si>
  <si>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</si>
  <si>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</si>
  <si>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</si>
  <si>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</si>
  <si>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</si>
  <si>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</si>
  <si>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</si>
  <si>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</si>
  <si>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</si>
  <si>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</si>
  <si>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</si>
  <si>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</si>
  <si>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</si>
  <si>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</si>
  <si>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</si>
  <si>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</si>
  <si>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</si>
  <si>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</si>
  <si>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</si>
  <si>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</si>
  <si>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</si>
  <si>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</si>
  <si>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</si>
  <si>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</si>
  <si>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</si>
  <si>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</si>
  <si>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</si>
  <si>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</si>
  <si>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</si>
  <si>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</si>
  <si>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</si>
  <si>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</si>
  <si>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</si>
  <si>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</si>
  <si>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</si>
  <si>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</si>
  <si>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</si>
  <si>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</si>
  <si>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</si>
  <si>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</si>
  <si>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</si>
  <si>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</si>
  <si>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</si>
  <si>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</si>
  <si>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</si>
  <si>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</si>
  <si>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</si>
  <si>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</si>
  <si>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</si>
  <si>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</si>
  <si>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</si>
  <si>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</si>
  <si>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</si>
  <si>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</si>
  <si>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</si>
  <si>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</si>
  <si>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</si>
  <si>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</si>
  <si>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</si>
  <si>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</si>
  <si>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</si>
  <si>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</si>
  <si>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</si>
  <si>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</si>
  <si>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</si>
  <si>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</si>
  <si>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</si>
  <si>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</si>
  <si>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</si>
  <si>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</si>
  <si>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</si>
  <si>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</si>
  <si>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</si>
  <si>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</si>
  <si>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</si>
  <si>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</si>
  <si>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</si>
  <si>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</si>
  <si>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</si>
  <si>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</si>
  <si>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</si>
  <si>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</si>
  <si>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</si>
  <si>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</si>
  <si>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</si>
  <si>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</si>
  <si>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</si>
  <si>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</si>
  <si>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</si>
  <si>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</si>
  <si>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</si>
  <si>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</si>
  <si>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</si>
  <si>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</si>
  <si>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</si>
  <si>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</si>
  <si>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</si>
  <si>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</si>
  <si>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</si>
  <si>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</si>
  <si>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</si>
  <si>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</si>
  <si>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</si>
  <si>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</si>
  <si>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</si>
  <si>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</si>
  <si>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</si>
  <si>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</si>
  <si>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</si>
  <si>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</si>
  <si>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</si>
  <si>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</si>
  <si>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</si>
  <si>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</si>
  <si>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</si>
  <si>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</si>
  <si>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</si>
  <si>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</si>
  <si>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</si>
  <si>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</si>
  <si>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</si>
  <si>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</si>
  <si>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</si>
  <si>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</si>
  <si>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</si>
  <si>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</si>
  <si>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</si>
  <si>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</si>
  <si>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</si>
  <si>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</si>
  <si>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</si>
  <si>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</si>
  <si>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</si>
  <si>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</si>
  <si>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</si>
  <si>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</si>
  <si>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</si>
  <si>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</si>
  <si>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</si>
  <si>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</si>
  <si>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</si>
  <si>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</si>
  <si>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</si>
  <si>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</si>
  <si>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</si>
  <si>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</si>
  <si>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</si>
  <si>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</si>
  <si>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</si>
  <si>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</si>
  <si>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</si>
  <si>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</si>
  <si>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</si>
  <si>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</si>
  <si>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</si>
  <si>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</si>
  <si>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</si>
  <si>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</si>
  <si>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</si>
  <si>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</si>
  <si>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</si>
  <si>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</si>
  <si>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</si>
  <si>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</si>
  <si>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</si>
  <si>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</si>
  <si>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</si>
  <si>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</si>
  <si>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</si>
  <si>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</si>
  <si>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</si>
  <si>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</si>
  <si>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</si>
  <si>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</si>
  <si>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</si>
  <si>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</si>
  <si>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</si>
  <si>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</si>
  <si>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</si>
  <si>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</si>
  <si>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</si>
  <si>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</si>
  <si>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</si>
  <si>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</si>
  <si>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</si>
  <si>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</si>
  <si>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</si>
  <si>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</si>
  <si>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</si>
  <si>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</si>
  <si>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</si>
  <si>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</si>
  <si>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</si>
  <si>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</si>
  <si>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</si>
  <si>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</si>
  <si>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</si>
  <si>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</si>
  <si>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</si>
  <si>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</si>
  <si>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</si>
  <si>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</si>
  <si>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</si>
  <si>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</si>
  <si>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</si>
  <si>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</si>
  <si>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</si>
  <si>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</si>
  <si>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</si>
  <si>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</si>
  <si>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</si>
  <si>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</si>
  <si>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</si>
  <si>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</si>
  <si>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</si>
  <si>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</si>
  <si>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</si>
  <si>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</si>
  <si>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</si>
  <si>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</si>
  <si>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</si>
  <si>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</si>
  <si>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</si>
  <si>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</si>
  <si>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</si>
  <si>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</si>
  <si>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</si>
  <si>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</si>
  <si>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</si>
  <si>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</si>
  <si>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</si>
  <si>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</si>
  <si>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</si>
  <si>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</si>
  <si>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</si>
  <si>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</si>
  <si>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</si>
  <si>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</si>
  <si>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</si>
  <si>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</si>
  <si>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</si>
  <si>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</si>
  <si>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</si>
  <si>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</si>
  <si>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</si>
  <si>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</si>
  <si>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</si>
  <si>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</si>
  <si>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</si>
  <si>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</si>
  <si>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</si>
  <si>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</si>
  <si>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</si>
  <si>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</si>
  <si>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</si>
  <si>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</si>
  <si>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</si>
  <si>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</si>
  <si>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</si>
  <si>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</si>
  <si>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</si>
  <si>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</si>
  <si>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</si>
  <si>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</si>
  <si>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</si>
  <si>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</si>
  <si>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</si>
  <si>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</si>
  <si>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</si>
  <si>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</si>
  <si>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</si>
  <si>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</si>
  <si>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</si>
  <si>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</si>
  <si>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</si>
  <si>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</si>
  <si>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</si>
  <si>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</si>
  <si>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</si>
  <si>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</si>
  <si>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</si>
  <si>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</si>
  <si>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</si>
  <si>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</si>
  <si>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</si>
  <si>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</si>
  <si>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</si>
  <si>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</si>
  <si>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</si>
  <si>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</si>
  <si>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</si>
  <si>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</si>
  <si>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</si>
  <si>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</si>
  <si>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</si>
  <si>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</si>
  <si>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</si>
  <si>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</si>
  <si>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</si>
  <si>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</si>
  <si>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</si>
  <si>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</si>
  <si>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</si>
  <si>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</si>
  <si>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</si>
  <si>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</si>
  <si>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</si>
  <si>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</si>
  <si>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</si>
  <si>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</si>
  <si>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</si>
  <si>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</si>
  <si>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</si>
  <si>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</si>
  <si>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</si>
  <si>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</si>
  <si>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</si>
  <si>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</si>
  <si>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</si>
  <si>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</si>
  <si>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</si>
  <si>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</si>
  <si>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</si>
  <si>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</si>
  <si>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</si>
  <si>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</si>
  <si>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</si>
  <si>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</si>
  <si>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</si>
  <si>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</si>
  <si>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</si>
  <si>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</si>
  <si>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</si>
  <si>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</si>
  <si>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</si>
  <si>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</si>
  <si>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</si>
  <si>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</si>
  <si>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</si>
  <si>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</si>
  <si>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</si>
  <si>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</si>
  <si>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</si>
  <si>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</si>
  <si>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</si>
  <si>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</si>
  <si>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</si>
  <si>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</si>
  <si>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</si>
  <si>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</si>
  <si>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</si>
  <si>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</si>
  <si>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</si>
  <si>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</si>
  <si>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</si>
  <si>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</si>
  <si>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</si>
  <si>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</si>
  <si>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</si>
  <si>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</si>
  <si>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</si>
  <si>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</si>
  <si>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</si>
  <si>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</si>
  <si>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</si>
  <si>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</si>
  <si>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</si>
  <si>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</si>
  <si>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</si>
  <si>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</si>
  <si>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</si>
  <si>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</si>
  <si>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</si>
  <si>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</si>
  <si>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</si>
  <si>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</si>
  <si>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</si>
  <si>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</si>
  <si>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</si>
  <si>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</si>
  <si>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</si>
  <si>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</si>
  <si>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</si>
  <si>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</si>
  <si>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</si>
  <si>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</si>
  <si>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</si>
  <si>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</si>
  <si>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</si>
  <si>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</si>
  <si>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</si>
  <si>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</si>
  <si>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</si>
  <si>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</si>
  <si>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</si>
  <si>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</si>
  <si>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</si>
  <si>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</si>
  <si>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</si>
  <si>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</si>
  <si>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</si>
  <si>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</si>
  <si>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</si>
  <si>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</si>
  <si>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</si>
  <si>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</si>
  <si>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</si>
  <si>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</si>
  <si>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</si>
  <si>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</si>
  <si>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</si>
  <si>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</si>
  <si>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</si>
  <si>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</si>
  <si>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</si>
  <si>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</si>
  <si>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</si>
  <si>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</si>
  <si>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</si>
  <si>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</si>
  <si>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</si>
  <si>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</si>
  <si>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</si>
  <si>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</si>
  <si>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</si>
  <si>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</si>
  <si>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</si>
  <si>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</si>
  <si>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</si>
  <si>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</si>
  <si>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</si>
  <si>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</si>
  <si>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</si>
  <si>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</si>
  <si>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</si>
  <si>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</si>
  <si>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</si>
  <si>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</si>
  <si>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</si>
  <si>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</si>
  <si>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</si>
  <si>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</si>
  <si>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</si>
  <si>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</si>
  <si>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</si>
  <si>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</si>
  <si>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</si>
  <si>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</si>
  <si>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</si>
  <si>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</si>
  <si>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</si>
  <si>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</si>
  <si>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</si>
  <si>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</si>
  <si>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</si>
  <si>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</si>
  <si>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</si>
  <si>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</si>
  <si>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</si>
  <si>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</si>
  <si>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</si>
  <si>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</si>
  <si>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</si>
  <si>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</si>
  <si>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</si>
  <si>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</si>
  <si>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</si>
  <si>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</si>
  <si>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</si>
  <si>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</si>
  <si>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</si>
  <si>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</si>
  <si>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</si>
  <si>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</si>
  <si>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</si>
  <si>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</si>
  <si>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</si>
  <si>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</si>
  <si>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</si>
  <si>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</si>
  <si>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</si>
  <si>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</si>
  <si>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</si>
  <si>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</si>
  <si>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</si>
  <si>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</si>
  <si>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</si>
  <si>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</si>
  <si>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</si>
  <si>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</si>
  <si>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</si>
  <si>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</si>
  <si>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</si>
  <si>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</si>
  <si>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</si>
  <si>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</si>
  <si>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</si>
  <si>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</si>
  <si>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</si>
  <si>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</si>
  <si>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</si>
  <si>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</si>
  <si>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</si>
  <si>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</si>
  <si>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</si>
  <si>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</si>
  <si>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</si>
  <si>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</si>
  <si>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</si>
  <si>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</si>
  <si>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</si>
  <si>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</si>
  <si>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</si>
  <si>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</si>
  <si>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</si>
  <si>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</si>
  <si>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</si>
  <si>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</si>
  <si>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</si>
  <si>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</si>
  <si>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</si>
  <si>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</si>
  <si>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</si>
  <si>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</si>
  <si>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</si>
  <si>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</si>
  <si>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</si>
  <si>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</si>
  <si>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</si>
  <si>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</si>
  <si>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</si>
  <si>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</si>
  <si>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</si>
  <si>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</si>
  <si>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</si>
  <si>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</si>
  <si>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</si>
  <si>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</si>
  <si>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</si>
  <si>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</si>
  <si>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</si>
  <si>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</si>
  <si>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</si>
  <si>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</si>
  <si>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</si>
  <si>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</si>
  <si>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</si>
  <si>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</si>
  <si>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</si>
  <si>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</si>
  <si>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</si>
  <si>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</si>
  <si>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</si>
  <si>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</si>
  <si>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</si>
  <si>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</si>
  <si>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</si>
  <si>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</si>
  <si>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</si>
  <si>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</si>
  <si>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</si>
  <si>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</si>
  <si>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</si>
  <si>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</si>
  <si>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</si>
  <si>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</si>
  <si>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</si>
  <si>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</si>
  <si>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</si>
  <si>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</si>
  <si>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</si>
  <si>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</si>
  <si>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</si>
  <si>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</si>
  <si>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</si>
  <si>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</si>
  <si>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</si>
  <si>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</si>
  <si>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</si>
  <si>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</si>
  <si>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</si>
  <si>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</si>
  <si>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</si>
  <si>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</si>
  <si>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</si>
  <si>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</si>
  <si>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</si>
  <si>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</si>
  <si>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</si>
  <si>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</si>
  <si>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</si>
  <si>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</si>
  <si>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</si>
  <si>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</si>
  <si>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</si>
  <si>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</si>
  <si>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</si>
  <si>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</si>
  <si>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</si>
  <si>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</si>
  <si>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</si>
  <si>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</si>
  <si>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</si>
  <si>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</si>
  <si>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</si>
  <si>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</si>
  <si>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</si>
  <si>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</si>
  <si>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</si>
  <si>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</si>
  <si>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</si>
  <si>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</si>
  <si>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</si>
  <si>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</si>
  <si>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</si>
  <si>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</si>
  <si>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</si>
  <si>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</si>
  <si>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</si>
  <si>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</si>
  <si>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</si>
  <si>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</si>
  <si>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</si>
  <si>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</si>
  <si>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</si>
  <si>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</si>
  <si>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</si>
  <si>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</si>
  <si>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</si>
  <si>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</si>
  <si>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</si>
  <si>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</si>
  <si>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</si>
  <si>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</si>
  <si>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</si>
  <si>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</si>
  <si>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</si>
  <si>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</si>
  <si>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</si>
  <si>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</si>
  <si>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</si>
  <si>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</si>
  <si>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</si>
  <si>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</si>
  <si>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</si>
  <si>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</si>
  <si>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</si>
  <si>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</si>
  <si>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</si>
  <si>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</si>
  <si>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</si>
  <si>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</si>
  <si>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</si>
  <si>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</si>
  <si>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</si>
  <si>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</si>
  <si>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</si>
  <si>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</si>
  <si>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</si>
  <si>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</si>
  <si>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</si>
  <si>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</si>
  <si>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</si>
  <si>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</si>
  <si>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</si>
  <si>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</si>
  <si>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</si>
  <si>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</si>
  <si>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</si>
  <si>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</si>
  <si>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</si>
  <si>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</si>
  <si>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</si>
  <si>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</si>
  <si>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</si>
  <si>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</si>
  <si>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</si>
  <si>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</si>
  <si>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</si>
  <si>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</si>
  <si>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</si>
  <si>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</si>
  <si>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</si>
  <si>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</si>
  <si>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</si>
  <si>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</si>
  <si>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</si>
  <si>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</si>
  <si>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</si>
  <si>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</si>
  <si>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</si>
  <si>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</si>
  <si>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</si>
  <si>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</si>
  <si>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</si>
  <si>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</si>
  <si>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</si>
  <si>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</si>
  <si>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</si>
  <si>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</si>
  <si>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</si>
  <si>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</si>
  <si>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</si>
  <si>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</si>
  <si>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</si>
  <si>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</si>
  <si>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</si>
  <si>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</si>
  <si>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</si>
  <si>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</si>
  <si>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</si>
  <si>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</si>
  <si>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</si>
  <si>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</si>
  <si>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</si>
  <si>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</si>
  <si>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</si>
  <si>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</si>
  <si>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</si>
  <si>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</si>
  <si>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</si>
  <si>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</si>
  <si>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</si>
  <si>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</si>
  <si>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</si>
  <si>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</si>
  <si>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</si>
  <si>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</si>
  <si>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</si>
  <si>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</si>
  <si>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</si>
  <si>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</si>
  <si>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</si>
  <si>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</si>
  <si>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</si>
  <si>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</si>
  <si>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</si>
  <si>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</si>
  <si>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</si>
  <si>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</si>
  <si>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</si>
  <si>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</si>
  <si>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</si>
  <si>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</si>
  <si>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</si>
  <si>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</si>
  <si>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</si>
  <si>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</si>
  <si>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</si>
  <si>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</si>
  <si>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</si>
  <si>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</si>
  <si>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</si>
  <si>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</si>
  <si>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</si>
  <si>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</si>
  <si>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</si>
  <si>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</si>
  <si>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</si>
  <si>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</si>
  <si>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</si>
  <si>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</si>
  <si>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</si>
  <si>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</si>
  <si>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</si>
  <si>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</si>
  <si>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</si>
  <si>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</si>
  <si>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</si>
  <si>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</si>
  <si>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</si>
  <si>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</si>
  <si>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</si>
  <si>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</si>
  <si>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</si>
  <si>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</si>
  <si>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</si>
  <si>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</si>
  <si>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</si>
  <si>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</si>
  <si>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</si>
  <si>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</si>
  <si>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</si>
  <si>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</si>
  <si>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</si>
  <si>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</si>
  <si>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</si>
  <si>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</si>
  <si>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</si>
  <si>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</si>
  <si>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</si>
  <si>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</si>
  <si>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</si>
  <si>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</si>
  <si>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</si>
  <si>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</si>
  <si>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</si>
  <si>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</si>
  <si>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</si>
  <si>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</si>
  <si>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</si>
  <si>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</si>
  <si>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</si>
  <si>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</si>
  <si>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</si>
  <si>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</si>
  <si>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</si>
  <si>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</si>
  <si>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</si>
  <si>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</si>
  <si>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</si>
  <si>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</si>
  <si>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</si>
  <si>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</si>
  <si>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</si>
  <si>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</si>
  <si>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</si>
  <si>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</si>
  <si>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</si>
  <si>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</si>
  <si>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</si>
  <si>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</si>
  <si>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</si>
  <si>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</si>
  <si>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</si>
  <si>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</si>
  <si>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</si>
  <si>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</si>
  <si>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</si>
  <si>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</si>
  <si>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</si>
  <si>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</si>
  <si>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</si>
  <si>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</si>
  <si>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</si>
  <si>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</si>
  <si>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</si>
  <si>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</si>
  <si>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</si>
  <si>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</si>
  <si>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</si>
  <si>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</si>
  <si>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</si>
  <si>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</si>
  <si>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</si>
  <si>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</si>
  <si>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</si>
  <si>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</si>
  <si>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</si>
  <si>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</si>
  <si>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</si>
  <si>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</si>
  <si>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</si>
  <si>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</si>
  <si>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</si>
  <si>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</si>
  <si>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</si>
  <si>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</si>
  <si>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</si>
  <si>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</si>
  <si>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</si>
  <si>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</si>
  <si>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</si>
  <si>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</si>
  <si>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</si>
  <si>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</si>
  <si>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</si>
  <si>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</si>
  <si>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</si>
  <si>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</si>
  <si>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</si>
  <si>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</si>
  <si>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</si>
  <si>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</si>
  <si>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</si>
  <si>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</si>
  <si>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</si>
  <si>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</si>
  <si>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</si>
  <si>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</si>
  <si>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</si>
  <si>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</si>
  <si>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</si>
  <si>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</si>
  <si>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</si>
  <si>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</si>
  <si>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</si>
  <si>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</si>
  <si>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</si>
  <si>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</si>
  <si>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</si>
  <si>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</si>
  <si>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</si>
  <si>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</si>
  <si>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</si>
  <si>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</si>
  <si>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</si>
  <si>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</si>
  <si>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</si>
  <si>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</si>
  <si>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</si>
  <si>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</si>
  <si>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</si>
  <si>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</si>
  <si>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</si>
  <si>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</si>
  <si>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</si>
  <si>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</si>
  <si>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</si>
  <si>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</si>
  <si>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</si>
  <si>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</si>
  <si>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</si>
  <si>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</si>
  <si>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</si>
  <si>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</si>
  <si>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</si>
  <si>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</si>
  <si>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</si>
  <si>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</si>
  <si>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</si>
  <si>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</si>
  <si>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</si>
  <si>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</si>
  <si>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</si>
  <si>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</si>
  <si>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</si>
  <si>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</si>
  <si>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</si>
  <si>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</si>
  <si>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</si>
  <si>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</si>
  <si>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</si>
  <si>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</si>
  <si>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</si>
  <si>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</si>
  <si>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</si>
  <si>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</si>
  <si>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</si>
  <si>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</si>
  <si>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</si>
  <si>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</si>
  <si>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</si>
  <si>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</si>
  <si>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</si>
  <si>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</si>
  <si>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</si>
  <si>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</si>
  <si>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</si>
  <si>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</si>
  <si>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</si>
  <si>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</si>
  <si>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</si>
  <si>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</si>
  <si>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</si>
  <si>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</si>
  <si>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</si>
  <si>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</si>
  <si>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</si>
  <si>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</si>
  <si>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</si>
  <si>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</si>
  <si>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</si>
  <si>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</si>
  <si>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</si>
  <si>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</si>
  <si>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</si>
  <si>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</si>
  <si>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</si>
  <si>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</si>
  <si>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</si>
  <si>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</si>
  <si>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</si>
  <si>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</si>
  <si>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</si>
  <si>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</si>
  <si>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</si>
  <si>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</si>
  <si>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</si>
  <si>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</si>
  <si>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</si>
  <si>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</si>
  <si>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</si>
  <si>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</si>
  <si>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</si>
  <si>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</si>
  <si>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</si>
  <si>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</si>
  <si>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</si>
  <si>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</si>
  <si>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</si>
  <si>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</si>
  <si>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</si>
  <si>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</si>
  <si>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</si>
  <si>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</si>
  <si>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</si>
  <si>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</si>
  <si>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</si>
  <si>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</si>
  <si>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</si>
  <si>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</si>
  <si>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</si>
  <si>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</si>
  <si>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</si>
  <si>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</si>
  <si>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</si>
  <si>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</si>
  <si>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</si>
  <si>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</si>
  <si>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</si>
  <si>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</si>
  <si>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</si>
  <si>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</si>
  <si>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</si>
  <si>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</si>
  <si>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</si>
  <si>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</si>
  <si>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</si>
  <si>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</si>
  <si>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</si>
  <si>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</si>
  <si>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</si>
  <si>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</si>
  <si>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</si>
  <si>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</si>
  <si>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</si>
  <si>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</si>
  <si>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</si>
  <si>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</si>
  <si>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</si>
  <si>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</si>
  <si>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</si>
  <si>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</si>
  <si>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</si>
  <si>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</si>
  <si>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</si>
  <si>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</si>
  <si>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</si>
  <si>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</si>
  <si>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</si>
  <si>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</si>
  <si>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</si>
  <si>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</si>
  <si>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</si>
  <si>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</si>
  <si>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</si>
  <si>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</si>
  <si>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</si>
  <si>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</si>
  <si>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</si>
  <si>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</si>
  <si>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</si>
  <si>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</si>
  <si>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</si>
  <si>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</si>
  <si>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</si>
  <si>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</si>
  <si>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</si>
  <si>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</si>
  <si>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</si>
  <si>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</si>
  <si>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</si>
  <si>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</si>
  <si>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</si>
  <si>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</si>
  <si>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</si>
  <si>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</si>
  <si>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</si>
  <si>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</si>
  <si>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</si>
  <si>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</si>
  <si>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</si>
  <si>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</si>
  <si>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</si>
  <si>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</si>
  <si>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</si>
  <si>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</si>
  <si>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</si>
  <si>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</si>
  <si>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</si>
  <si>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</si>
  <si>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</si>
  <si>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</si>
  <si>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</si>
  <si>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</si>
  <si>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</si>
  <si>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</si>
  <si>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</si>
  <si>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</si>
  <si>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</si>
  <si>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</si>
  <si>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</si>
  <si>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</si>
  <si>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</si>
  <si>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</si>
  <si>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</si>
  <si>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</si>
  <si>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</si>
  <si>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</si>
  <si>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</si>
  <si>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</si>
  <si>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</si>
  <si>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</si>
  <si>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</si>
  <si>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</si>
  <si>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</si>
  <si>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</si>
  <si>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</si>
  <si>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</si>
  <si>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</si>
  <si>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</si>
  <si>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</si>
  <si>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</si>
  <si>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</si>
  <si>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</si>
  <si>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</si>
  <si>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</si>
  <si>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</si>
  <si>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</si>
  <si>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</si>
  <si>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</si>
  <si>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</si>
  <si>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</si>
  <si>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</si>
  <si>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</si>
  <si>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</si>
  <si>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</si>
  <si>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</si>
  <si>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</si>
  <si>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</si>
  <si>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</si>
  <si>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</si>
  <si>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</si>
  <si>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</si>
  <si>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</si>
  <si>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</si>
  <si>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</si>
  <si>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</si>
  <si>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</si>
  <si>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</si>
  <si>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</si>
  <si>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</si>
  <si>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</si>
  <si>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</si>
  <si>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</si>
  <si>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</si>
  <si>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</si>
  <si>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</si>
  <si>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</si>
  <si>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</si>
  <si>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</si>
  <si>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</si>
  <si>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</si>
  <si>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</si>
  <si>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</si>
  <si>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</si>
  <si>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</si>
  <si>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</si>
  <si>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</si>
  <si>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</si>
  <si>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</si>
  <si>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</si>
  <si>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</si>
  <si>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</si>
  <si>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</si>
  <si>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</si>
  <si>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</si>
  <si>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</si>
  <si>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</si>
  <si>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</si>
  <si>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</si>
  <si>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</si>
  <si>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</si>
  <si>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</si>
  <si>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</si>
  <si>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</si>
  <si>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</si>
  <si>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</si>
  <si>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</si>
  <si>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</si>
  <si>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</si>
  <si>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</si>
  <si>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</si>
  <si>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</si>
  <si>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</si>
  <si>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</si>
  <si>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</si>
  <si>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</si>
  <si>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</si>
  <si>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</si>
  <si>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</si>
  <si>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</si>
  <si>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</si>
  <si>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</si>
  <si>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</si>
  <si>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</si>
  <si>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</si>
  <si>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</si>
  <si>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</si>
  <si>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</si>
  <si>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</si>
  <si>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</si>
  <si>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</si>
  <si>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</si>
  <si>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</si>
  <si>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</si>
  <si>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</si>
  <si>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</si>
  <si>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</si>
  <si>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</si>
  <si>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</si>
  <si>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</si>
  <si>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</si>
  <si>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</si>
  <si>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</si>
  <si>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</si>
  <si>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</si>
  <si>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</si>
  <si>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</si>
  <si>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</si>
  <si>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</si>
  <si>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</si>
  <si>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</si>
  <si>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</si>
  <si>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</si>
  <si>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</si>
  <si>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</si>
  <si>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</si>
  <si>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</si>
  <si>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</si>
  <si>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</si>
  <si>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</si>
  <si>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</si>
  <si>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</si>
  <si>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</si>
  <si>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</si>
  <si>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</si>
  <si>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</si>
  <si>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</si>
  <si>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</si>
  <si>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</si>
  <si>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</si>
  <si>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</si>
  <si>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</si>
  <si>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</si>
  <si>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</si>
  <si>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</si>
  <si>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</si>
  <si>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</si>
  <si>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</si>
  <si>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</si>
  <si>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</si>
  <si>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</si>
  <si>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</si>
  <si>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</si>
  <si>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</si>
  <si>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</si>
  <si>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</si>
  <si>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</si>
  <si>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</si>
  <si>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</si>
  <si>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</si>
  <si>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</si>
  <si>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</si>
  <si>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</si>
  <si>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</si>
  <si>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</si>
  <si>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</si>
  <si>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</si>
  <si>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</si>
  <si>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</si>
  <si>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</si>
  <si>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</si>
  <si>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</si>
  <si>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</si>
  <si>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</si>
  <si>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</si>
  <si>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</si>
  <si>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</si>
  <si>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</si>
  <si>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</si>
  <si>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</si>
  <si>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</si>
  <si>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</si>
  <si>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</si>
  <si>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</si>
  <si>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</si>
  <si>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</si>
  <si>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</si>
  <si>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</si>
  <si>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</si>
  <si>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</si>
  <si>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</si>
  <si>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</si>
  <si>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</si>
  <si>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</si>
  <si>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</si>
  <si>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</si>
  <si>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</si>
  <si>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</si>
  <si>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</si>
  <si>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</si>
  <si>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</si>
  <si>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</si>
  <si>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</si>
  <si>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</si>
  <si>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</si>
  <si>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</si>
  <si>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</si>
  <si>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</si>
  <si>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</si>
  <si>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</si>
  <si>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</si>
  <si>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</si>
  <si>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</si>
  <si>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</si>
  <si>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</si>
  <si>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</si>
  <si>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</si>
  <si>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</si>
  <si>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</si>
  <si>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</si>
  <si>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</si>
  <si>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</si>
  <si>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</si>
  <si>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</si>
  <si>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</si>
  <si>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</si>
  <si>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</si>
  <si>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</si>
  <si>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</si>
  <si>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</si>
  <si>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</si>
  <si>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</si>
  <si>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</si>
  <si>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</si>
  <si>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</si>
  <si>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</si>
  <si>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</si>
  <si>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</si>
  <si>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</si>
  <si>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</si>
  <si>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</si>
  <si>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</si>
  <si>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</si>
  <si>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</si>
  <si>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</si>
  <si>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</si>
  <si>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</si>
  <si>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</si>
  <si>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</si>
  <si>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</si>
  <si>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</si>
  <si>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</si>
  <si>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</si>
  <si>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</si>
  <si>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</si>
  <si>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</si>
  <si>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</si>
  <si>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</si>
  <si>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</si>
  <si>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</si>
  <si>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</si>
  <si>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</si>
  <si>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</si>
  <si>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</si>
  <si>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</si>
  <si>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</si>
  <si>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</si>
  <si>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</si>
  <si>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</si>
  <si>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</si>
  <si>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</si>
  <si>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</si>
  <si>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</si>
  <si>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</si>
  <si>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</si>
  <si>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</si>
  <si>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</si>
  <si>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</si>
  <si>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</si>
  <si>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</si>
  <si>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</si>
  <si>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</si>
  <si>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</si>
  <si>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</si>
  <si>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</si>
  <si>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</si>
  <si>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</si>
  <si>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</si>
  <si>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</si>
  <si>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</si>
  <si>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</si>
  <si>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</si>
  <si>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</si>
  <si>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</si>
  <si>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</si>
  <si>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</si>
  <si>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</si>
  <si>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</si>
  <si>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</si>
  <si>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</si>
  <si>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</si>
  <si>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</si>
  <si>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</si>
  <si>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</si>
  <si>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</si>
  <si>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</si>
  <si>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</si>
  <si>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</si>
  <si>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</si>
  <si>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</si>
  <si>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</si>
  <si>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</si>
  <si>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</si>
  <si>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</si>
  <si>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</si>
  <si>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</si>
  <si>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</si>
  <si>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</si>
  <si>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</si>
  <si>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</si>
  <si>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</si>
  <si>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</si>
  <si>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</si>
  <si>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</si>
  <si>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</si>
  <si>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</si>
  <si>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</si>
  <si>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</si>
  <si>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</si>
  <si>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</si>
  <si>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</si>
  <si>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</si>
  <si>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</si>
  <si>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</si>
  <si>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</si>
  <si>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</si>
  <si>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</si>
  <si>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</si>
  <si>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</si>
  <si>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</si>
  <si>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</si>
  <si>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</si>
  <si>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</si>
  <si>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</si>
  <si>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</si>
  <si>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</si>
  <si>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</si>
  <si>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</si>
  <si>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</si>
  <si>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</si>
  <si>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</si>
  <si>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</si>
  <si>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</si>
  <si>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</si>
  <si>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</si>
  <si>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</si>
  <si>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</si>
  <si>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</si>
  <si>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</si>
  <si>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</si>
  <si>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</si>
  <si>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</si>
  <si>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</si>
  <si>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</si>
  <si>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</si>
  <si>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</si>
  <si>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</si>
  <si>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</si>
  <si>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</si>
  <si>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</si>
  <si>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</si>
  <si>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</si>
  <si>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</si>
  <si>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</si>
  <si>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</si>
  <si>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</si>
  <si>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</si>
  <si>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</si>
  <si>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</si>
  <si>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</si>
  <si>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</si>
  <si>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</si>
  <si>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</si>
  <si>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</si>
  <si>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</si>
  <si>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</si>
  <si>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</si>
  <si>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</si>
  <si>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</si>
  <si>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</si>
  <si>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</si>
  <si>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</si>
  <si>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</si>
  <si>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</si>
  <si>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</si>
  <si>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</si>
  <si>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</si>
  <si>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</si>
  <si>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</si>
  <si>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</si>
  <si>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</si>
  <si>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</si>
  <si>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</si>
  <si>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</si>
  <si>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</si>
  <si>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</si>
  <si>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</si>
  <si>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</si>
  <si>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</si>
  <si>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</si>
  <si>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</si>
  <si>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</si>
  <si>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</si>
  <si>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</si>
  <si>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</si>
  <si>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</si>
  <si>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</si>
  <si>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</si>
  <si>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</si>
  <si>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</si>
  <si>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</si>
  <si>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</si>
  <si>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</si>
  <si>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</si>
  <si>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</si>
  <si>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</si>
  <si>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</si>
  <si>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</si>
  <si>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</si>
  <si>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</si>
  <si>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</si>
  <si>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</si>
  <si>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</si>
  <si>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</si>
  <si>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</si>
  <si>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</si>
  <si>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</si>
  <si>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</si>
  <si>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</si>
  <si>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</si>
  <si>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</si>
  <si>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</si>
  <si>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</si>
  <si>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</si>
  <si>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</si>
  <si>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</si>
  <si>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</si>
  <si>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</si>
  <si>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</si>
  <si>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</si>
  <si>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</si>
  <si>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</si>
  <si>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</si>
  <si>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</si>
  <si>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</si>
  <si>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</si>
  <si>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</si>
  <si>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</si>
  <si>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</si>
  <si>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</si>
  <si>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</si>
  <si>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</si>
  <si>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</si>
  <si>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</si>
  <si>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</si>
  <si>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</si>
  <si>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</si>
  <si>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</si>
  <si>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</si>
  <si>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</si>
  <si>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</si>
  <si>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</si>
  <si>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</si>
  <si>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</si>
  <si>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</si>
  <si>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</si>
  <si>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</si>
  <si>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</si>
  <si>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</si>
  <si>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</si>
  <si>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</si>
  <si>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</si>
  <si>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</si>
  <si>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</si>
  <si>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</si>
  <si>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</si>
  <si>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</si>
  <si>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</si>
  <si>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</si>
  <si>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</si>
  <si>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</si>
  <si>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</si>
  <si>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</si>
  <si>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</si>
  <si>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</si>
  <si>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</si>
  <si>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</si>
  <si>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</si>
  <si>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</si>
  <si>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</si>
  <si>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</si>
  <si>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</si>
  <si>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</si>
  <si>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</si>
  <si>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</si>
  <si>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</si>
  <si>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</si>
  <si>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</si>
  <si>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</si>
  <si>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</si>
  <si>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</si>
  <si>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</si>
  <si>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</si>
  <si>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</si>
  <si>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</si>
  <si>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</si>
  <si>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</si>
  <si>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</si>
  <si>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</si>
  <si>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</si>
  <si>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</si>
  <si>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</si>
  <si>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</si>
  <si>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</si>
  <si>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</si>
  <si>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</si>
  <si>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</si>
  <si>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</si>
  <si>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</si>
  <si>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</si>
  <si>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</si>
  <si>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</si>
  <si>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</si>
  <si>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</si>
  <si>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</si>
  <si>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</si>
  <si>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</si>
  <si>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</si>
  <si>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</si>
  <si>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</si>
  <si>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</si>
  <si>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</si>
  <si>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</si>
  <si>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</si>
  <si>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</si>
  <si>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</si>
  <si>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</si>
  <si>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</si>
  <si>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</si>
  <si>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</si>
  <si>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</si>
  <si>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</si>
  <si>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</si>
  <si>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</si>
  <si>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</si>
  <si>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</si>
  <si>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</si>
  <si>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</si>
  <si>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</si>
  <si>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</si>
  <si>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</si>
  <si>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</si>
  <si>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</si>
  <si>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</si>
  <si>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</si>
  <si>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</si>
  <si>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</si>
  <si>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</si>
  <si>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</si>
  <si>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</si>
  <si>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</si>
  <si>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</si>
  <si>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</si>
  <si>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</si>
  <si>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</si>
  <si>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</si>
  <si>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</si>
  <si>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</si>
  <si>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</si>
  <si>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</si>
  <si>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</si>
  <si>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</si>
  <si>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</si>
  <si>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</si>
  <si>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</si>
  <si>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</si>
  <si>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</si>
  <si>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</si>
  <si>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</si>
  <si>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</si>
  <si>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</si>
  <si>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</si>
  <si>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</si>
  <si>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</si>
  <si>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</si>
  <si>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</si>
  <si>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</si>
  <si>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</si>
  <si>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</si>
  <si>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</si>
  <si>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</si>
  <si>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</si>
  <si>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</si>
  <si>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</si>
  <si>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</si>
  <si>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</si>
  <si>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</si>
  <si>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</si>
  <si>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</si>
  <si>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</si>
  <si>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</si>
  <si>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</si>
  <si>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</si>
  <si>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</si>
  <si>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</si>
  <si>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</si>
  <si>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</si>
  <si>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</si>
  <si>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</si>
  <si>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</si>
  <si>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</si>
  <si>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</si>
  <si>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</si>
  <si>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</si>
  <si>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</si>
  <si>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</si>
  <si>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</si>
  <si>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</si>
  <si>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</si>
  <si>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</si>
  <si>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</si>
  <si>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</si>
  <si>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</si>
  <si>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</si>
  <si>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</si>
  <si>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</si>
  <si>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</si>
  <si>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</si>
  <si>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</si>
  <si>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</si>
  <si>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</si>
  <si>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</si>
  <si>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</si>
  <si>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</si>
  <si>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</si>
  <si>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</si>
  <si>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</si>
  <si>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</si>
  <si>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</si>
  <si>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</si>
  <si>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</si>
  <si>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</si>
  <si>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</si>
  <si>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</si>
  <si>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</si>
  <si>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</si>
  <si>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</si>
  <si>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</si>
  <si>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</si>
  <si>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</si>
  <si>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</si>
  <si>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</si>
  <si>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</si>
  <si>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</si>
  <si>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</si>
  <si>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</si>
  <si>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</si>
  <si>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</si>
  <si>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</si>
  <si>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</si>
  <si>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</si>
  <si>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</si>
  <si>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</si>
  <si>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</si>
  <si>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</si>
  <si>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</si>
  <si>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</si>
  <si>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</si>
  <si>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</si>
  <si>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</si>
  <si>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</si>
  <si>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</si>
  <si>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</si>
  <si>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</si>
  <si>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</si>
  <si>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</si>
  <si>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</si>
  <si>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</si>
  <si>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</si>
  <si>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</si>
  <si>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</si>
  <si>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</si>
  <si>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</si>
  <si>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</si>
  <si>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</si>
  <si>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</si>
  <si>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</si>
  <si>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</si>
  <si>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</si>
  <si>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</si>
  <si>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</si>
  <si>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</si>
  <si>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</si>
  <si>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</si>
  <si>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</si>
  <si>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</si>
  <si>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</si>
  <si>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</si>
  <si>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</si>
  <si>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</si>
  <si>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</si>
  <si>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</si>
  <si>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</si>
  <si>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</si>
  <si>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</si>
  <si>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</si>
  <si>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</si>
  <si>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</si>
  <si>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</si>
  <si>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</si>
  <si>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</si>
  <si>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</si>
  <si>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</si>
  <si>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</si>
  <si>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</si>
  <si>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</si>
  <si>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</si>
  <si>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</si>
  <si>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</si>
  <si>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</si>
  <si>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</si>
  <si>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</si>
  <si>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</si>
  <si>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</si>
  <si>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</si>
  <si>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</si>
  <si>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</si>
  <si>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</si>
  <si>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</si>
  <si>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</si>
  <si>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</si>
  <si>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</si>
  <si>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</si>
  <si>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</si>
  <si>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</si>
  <si>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</si>
  <si>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</si>
  <si>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</si>
  <si>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</si>
  <si>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</si>
  <si>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</si>
  <si>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</si>
  <si>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</si>
  <si>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</si>
  <si>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</si>
  <si>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</si>
  <si>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</si>
  <si>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</si>
  <si>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</si>
  <si>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</si>
  <si>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</si>
  <si>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</si>
  <si>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</si>
  <si>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</si>
  <si>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</si>
  <si>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</si>
  <si>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</si>
  <si>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</si>
  <si>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</si>
  <si>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</si>
  <si>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</si>
  <si>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</si>
  <si>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</si>
  <si>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</si>
  <si>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</si>
  <si>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</si>
  <si>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</si>
  <si>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</si>
  <si>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</si>
  <si>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</si>
  <si>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</si>
  <si>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</si>
  <si>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</si>
  <si>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</si>
  <si>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</si>
  <si>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</si>
  <si>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</si>
  <si>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</si>
  <si>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</si>
  <si>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</si>
  <si>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</si>
  <si>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</si>
  <si>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</si>
  <si>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</si>
  <si>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</si>
  <si>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</si>
  <si>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</si>
  <si>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</si>
  <si>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</si>
  <si>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</si>
  <si>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</si>
  <si>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</si>
  <si>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</si>
  <si>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</si>
  <si>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</si>
  <si>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</si>
  <si>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</si>
  <si>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</si>
  <si>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</si>
  <si>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</si>
  <si>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</si>
  <si>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</si>
  <si>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</si>
  <si>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</si>
  <si>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</si>
  <si>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</si>
  <si>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</si>
  <si>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</si>
  <si>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</si>
  <si>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</si>
  <si>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</si>
  <si>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</si>
  <si>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</si>
  <si>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</si>
  <si>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</si>
  <si>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</si>
  <si>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</si>
  <si>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</si>
  <si>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</si>
  <si>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</si>
  <si>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</si>
  <si>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</si>
  <si>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</si>
  <si>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</si>
  <si>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</si>
  <si>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</si>
  <si>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</si>
  <si>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</si>
  <si>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</si>
  <si>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</si>
  <si>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</si>
  <si>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</si>
  <si>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</si>
  <si>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</si>
  <si>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</si>
  <si>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</si>
  <si>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</si>
  <si>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</si>
  <si>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</si>
  <si>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</si>
  <si>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</si>
  <si>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</si>
  <si>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</si>
  <si>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</si>
  <si>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</si>
  <si>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</si>
  <si>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</si>
  <si>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</si>
  <si>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</si>
  <si>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</si>
  <si>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</si>
  <si>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</si>
  <si>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</si>
  <si>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</si>
  <si>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</si>
  <si>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</si>
  <si>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</si>
  <si>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</si>
  <si>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</si>
  <si>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</si>
  <si>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</si>
  <si>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</si>
  <si>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</si>
  <si>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</si>
  <si>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</si>
  <si>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</si>
  <si>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</si>
  <si>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</si>
  <si>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</si>
  <si>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</si>
  <si>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</si>
  <si>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</si>
  <si>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</si>
  <si>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</si>
  <si>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</si>
  <si>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</si>
  <si>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</si>
  <si>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</si>
  <si>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</si>
  <si>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</si>
  <si>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</si>
  <si>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</si>
  <si>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</si>
  <si>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</si>
  <si>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</si>
  <si>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</si>
  <si>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</si>
  <si>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</si>
  <si>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</si>
  <si>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</si>
  <si>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</si>
  <si>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</si>
  <si>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</si>
  <si>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</si>
  <si>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</si>
  <si>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</si>
  <si>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</si>
  <si>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</si>
  <si>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</si>
  <si>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</si>
  <si>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</si>
  <si>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</si>
  <si>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</si>
  <si>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</si>
  <si>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</si>
  <si>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</si>
  <si>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</si>
  <si>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</si>
  <si>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</si>
  <si>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</si>
  <si>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</si>
  <si>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</si>
  <si>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</si>
  <si>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</si>
  <si>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</si>
  <si>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</si>
  <si>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</si>
  <si>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</si>
  <si>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</si>
  <si>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</si>
  <si>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</si>
  <si>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</si>
  <si>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</si>
  <si>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</si>
  <si>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</si>
  <si>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</si>
  <si>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</si>
  <si>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</si>
  <si>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</si>
  <si>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</si>
  <si>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</si>
  <si>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</si>
  <si>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</si>
  <si>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</si>
  <si>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</si>
  <si>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</si>
  <si>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</si>
  <si>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</si>
  <si>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</si>
  <si>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</si>
  <si>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</si>
  <si>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</si>
  <si>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</si>
  <si>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</si>
  <si>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</si>
  <si>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</si>
  <si>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</si>
  <si>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</si>
  <si>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</si>
  <si>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</si>
  <si>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</si>
  <si>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</si>
  <si>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</si>
  <si>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</si>
  <si>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</si>
  <si>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</si>
  <si>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</si>
  <si>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</si>
  <si>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</si>
  <si>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</si>
  <si>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</si>
  <si>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</si>
  <si>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</si>
  <si>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</si>
  <si>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</si>
  <si>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</si>
  <si>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</si>
  <si>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</si>
  <si>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</si>
  <si>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</si>
  <si>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</si>
  <si>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</si>
  <si>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</si>
  <si>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</si>
  <si>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</si>
  <si>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</si>
  <si>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</si>
  <si>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</si>
  <si>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</si>
  <si>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</si>
  <si>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</si>
  <si>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</si>
  <si>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</si>
  <si>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</si>
  <si>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</si>
  <si>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</si>
  <si>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</si>
  <si>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</si>
  <si>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</si>
  <si>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</si>
  <si>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</si>
  <si>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</si>
  <si>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</si>
  <si>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</si>
  <si>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</si>
  <si>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</si>
  <si>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</si>
  <si>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</si>
  <si>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</si>
  <si>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</si>
  <si>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</si>
  <si>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</si>
  <si>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</si>
  <si>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</si>
  <si>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</si>
  <si>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</si>
  <si>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</si>
  <si>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</si>
  <si>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</si>
  <si>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</si>
  <si>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</si>
  <si>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</si>
  <si>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</si>
  <si>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</si>
  <si>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</si>
  <si>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</si>
  <si>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</si>
  <si>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</si>
  <si>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</si>
  <si>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</si>
  <si>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</si>
  <si>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</si>
  <si>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</si>
  <si>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</si>
  <si>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</si>
  <si>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</si>
  <si>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</si>
  <si>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</si>
  <si>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</si>
  <si>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</si>
  <si>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</si>
  <si>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</si>
  <si>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</si>
  <si>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</si>
  <si>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</si>
  <si>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</si>
  <si>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</si>
  <si>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</si>
  <si>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</si>
  <si>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</si>
  <si>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</si>
  <si>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</si>
  <si>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</si>
  <si>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</si>
  <si>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</si>
  <si>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</si>
  <si>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</si>
  <si>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</si>
  <si>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</si>
  <si>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</si>
  <si>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</si>
  <si>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</si>
  <si>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</si>
  <si>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</si>
  <si>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</si>
  <si>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</si>
  <si>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</si>
  <si>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</si>
  <si>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</si>
  <si>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</si>
  <si>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</si>
  <si>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</si>
  <si>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</si>
  <si>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</si>
  <si>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</si>
  <si>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</si>
  <si>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</si>
  <si>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</si>
  <si>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</si>
  <si>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</si>
  <si>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</si>
  <si>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</si>
  <si>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</si>
  <si>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</si>
  <si>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</si>
  <si>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</si>
  <si>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</si>
  <si>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</si>
  <si>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</si>
  <si>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</si>
  <si>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</si>
  <si>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</si>
  <si>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</si>
  <si>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</si>
  <si>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</si>
  <si>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</si>
  <si>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</si>
  <si>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</si>
  <si>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</si>
  <si>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</si>
  <si>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</si>
  <si>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</si>
  <si>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</si>
  <si>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</si>
  <si>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</si>
  <si>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</si>
  <si>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</si>
  <si>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</si>
  <si>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</si>
  <si>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</si>
  <si>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</si>
  <si>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</si>
  <si>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</si>
  <si>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</si>
  <si>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</si>
  <si>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</si>
  <si>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</si>
  <si>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</si>
  <si>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</si>
  <si>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</si>
  <si>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</si>
  <si>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</si>
  <si>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</si>
  <si>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</si>
  <si>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</si>
  <si>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</si>
  <si>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</si>
  <si>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</si>
  <si>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</si>
  <si>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</si>
  <si>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</si>
  <si>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</si>
  <si>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</si>
  <si>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</si>
  <si>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</si>
  <si>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</si>
  <si>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</si>
  <si>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</si>
  <si>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</si>
  <si>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</si>
  <si>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</si>
  <si>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</si>
  <si>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</si>
  <si>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</si>
  <si>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</si>
  <si>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</si>
  <si>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</si>
  <si>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</si>
  <si>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</si>
  <si>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</si>
  <si>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</si>
  <si>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</si>
  <si>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</si>
  <si>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</si>
  <si>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</si>
  <si>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</si>
  <si>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</si>
  <si>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</si>
  <si>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</si>
  <si>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</si>
  <si>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</si>
  <si>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</si>
  <si>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</si>
  <si>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</si>
  <si>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</si>
  <si>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</si>
  <si>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</si>
  <si>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</si>
  <si>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</si>
  <si>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</si>
  <si>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</si>
  <si>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</si>
  <si>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</si>
  <si>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</si>
  <si>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</si>
  <si>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</si>
  <si>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</si>
  <si>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</si>
  <si>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</si>
  <si>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</si>
  <si>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</si>
  <si>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</si>
  <si>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</si>
  <si>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</si>
  <si>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</si>
  <si>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</si>
  <si>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</si>
  <si>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</si>
  <si>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</si>
  <si>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</si>
  <si>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</si>
  <si>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</si>
  <si>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</si>
  <si>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</si>
  <si>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</si>
  <si>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</si>
  <si>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</si>
  <si>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</si>
  <si>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</si>
  <si>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</si>
  <si>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</si>
  <si>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</si>
  <si>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</si>
  <si>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</si>
  <si>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</si>
  <si>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</si>
  <si>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</si>
  <si>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</si>
  <si>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</si>
  <si>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</si>
  <si>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</si>
  <si>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</si>
  <si>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</si>
  <si>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</si>
  <si>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</si>
  <si>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</si>
  <si>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</si>
  <si>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</si>
  <si>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</si>
  <si>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</si>
  <si>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</si>
  <si>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</si>
  <si>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</si>
  <si>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</si>
  <si>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</si>
  <si>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</si>
  <si>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</si>
  <si>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</si>
  <si>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</si>
  <si>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</si>
  <si>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</si>
  <si>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</si>
  <si>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</si>
  <si>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</si>
  <si>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</si>
  <si>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</si>
  <si>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</si>
  <si>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</si>
  <si>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</si>
  <si>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</si>
  <si>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</si>
  <si>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</si>
  <si>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</si>
  <si>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</si>
  <si>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</si>
  <si>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</si>
  <si>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</si>
  <si>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</si>
  <si>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</si>
  <si>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</si>
  <si>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</si>
  <si>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</si>
  <si>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</si>
  <si>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</si>
  <si>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</si>
  <si>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</si>
  <si>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</si>
  <si>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</si>
  <si>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</si>
  <si>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</si>
  <si>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</si>
  <si>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</si>
  <si>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</si>
  <si>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</si>
  <si>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</si>
  <si>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</si>
  <si>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</si>
  <si>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</si>
  <si>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</si>
  <si>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</si>
  <si>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</si>
  <si>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</si>
  <si>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</si>
  <si>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</si>
  <si>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</si>
  <si>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</si>
  <si>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</si>
  <si>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</si>
  <si>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</si>
  <si>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</si>
  <si>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</si>
  <si>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</si>
  <si>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</si>
  <si>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</si>
  <si>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</si>
  <si>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</si>
  <si>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</si>
  <si>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</si>
  <si>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</si>
  <si>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</si>
  <si>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</si>
  <si>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</si>
  <si>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</si>
  <si>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</si>
  <si>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</si>
  <si>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</si>
  <si>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</si>
  <si>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</si>
  <si>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</si>
  <si>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</si>
  <si>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</si>
  <si>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</si>
  <si>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</si>
  <si>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</si>
  <si>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</si>
  <si>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</si>
  <si>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</si>
  <si>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</si>
  <si>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</si>
  <si>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</si>
  <si>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</si>
  <si>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</si>
  <si>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</si>
  <si>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</si>
  <si>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</si>
  <si>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</si>
  <si>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</si>
  <si>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</si>
  <si>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</si>
  <si>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</si>
  <si>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</si>
  <si>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</si>
  <si>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</si>
  <si>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</si>
  <si>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</si>
  <si>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</si>
  <si>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</si>
  <si>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</si>
  <si>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</si>
  <si>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</si>
  <si>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</si>
  <si>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</si>
  <si>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</si>
  <si>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</si>
  <si>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</si>
  <si>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</si>
  <si>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</si>
  <si>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</si>
  <si>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</si>
  <si>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</si>
  <si>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</si>
  <si>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</si>
  <si>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</si>
  <si>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</si>
  <si>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</si>
  <si>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</si>
  <si>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</si>
  <si>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</si>
  <si>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</si>
  <si>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</si>
  <si>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</si>
  <si>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</si>
  <si>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</si>
  <si>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</si>
  <si>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</si>
  <si>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</si>
  <si>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</si>
  <si>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</si>
  <si>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</si>
  <si>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</si>
  <si>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</si>
  <si>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</si>
  <si>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</si>
  <si>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</si>
  <si>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</si>
  <si>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</si>
  <si>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</si>
  <si>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</si>
  <si>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</si>
  <si>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</si>
  <si>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</si>
  <si>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</si>
  <si>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</si>
  <si>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</si>
  <si>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</si>
  <si>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</si>
  <si>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</si>
  <si>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</si>
  <si>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</si>
  <si>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</si>
  <si>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</si>
  <si>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</si>
  <si>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</si>
  <si>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</si>
  <si>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</si>
  <si>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</si>
  <si>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</si>
  <si>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</si>
  <si>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</si>
  <si>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</si>
  <si>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</si>
  <si>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</si>
  <si>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</si>
  <si>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</si>
  <si>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</si>
  <si>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</si>
  <si>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</si>
  <si>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</si>
  <si>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</si>
  <si>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</si>
  <si>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</si>
  <si>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</si>
  <si>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</si>
  <si>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</si>
  <si>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</si>
  <si>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</si>
  <si>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</si>
  <si>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</si>
  <si>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</si>
  <si>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</si>
  <si>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</si>
  <si>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</si>
  <si>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</si>
  <si>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</si>
  <si>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</si>
  <si>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</si>
  <si>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</si>
  <si>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</si>
  <si>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</si>
  <si>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</si>
  <si>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</si>
  <si>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</si>
  <si>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</si>
  <si>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</si>
  <si>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</si>
  <si>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</si>
  <si>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</si>
  <si>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</si>
  <si>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</si>
  <si>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</si>
  <si>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</si>
  <si>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</si>
  <si>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</si>
  <si>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</si>
  <si>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</si>
  <si>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</si>
  <si>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</si>
  <si>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</si>
  <si>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</si>
  <si>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</si>
  <si>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</si>
  <si>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</si>
  <si>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</si>
  <si>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</si>
  <si>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</si>
  <si>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</si>
  <si>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</si>
  <si>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</si>
  <si>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</si>
  <si>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</si>
  <si>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</si>
  <si>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</si>
  <si>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</si>
  <si>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</si>
  <si>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</si>
  <si>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</si>
  <si>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</si>
  <si>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</si>
  <si>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</si>
  <si>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</si>
  <si>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</si>
  <si>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</si>
  <si>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</si>
  <si>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</si>
  <si>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</si>
  <si>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</si>
  <si>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</si>
  <si>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</si>
  <si>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</si>
  <si>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</si>
  <si>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</si>
  <si>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</si>
  <si>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</si>
  <si>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</si>
  <si>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</si>
  <si>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</si>
  <si>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</si>
  <si>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</si>
  <si>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</si>
  <si>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</si>
  <si>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</si>
  <si>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</si>
  <si>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</si>
  <si>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</si>
  <si>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</si>
  <si>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</si>
  <si>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</si>
  <si>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</si>
  <si>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</si>
  <si>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</si>
  <si>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</si>
  <si>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</si>
  <si>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</si>
  <si>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</si>
  <si>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</si>
  <si>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</si>
  <si>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</si>
  <si>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</si>
  <si>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</si>
  <si>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</si>
  <si>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</si>
  <si>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</si>
  <si>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</si>
  <si>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</si>
  <si>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</si>
  <si>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</si>
  <si>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</si>
  <si>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</si>
  <si>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</si>
  <si>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</si>
  <si>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</si>
  <si>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</si>
  <si>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</si>
  <si>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</si>
  <si>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</si>
  <si>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</si>
  <si>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</si>
  <si>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</si>
  <si>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</si>
  <si>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</si>
  <si>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</si>
  <si>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</si>
  <si>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</si>
  <si>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</si>
  <si>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</si>
  <si>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</si>
  <si>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</si>
  <si>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</si>
  <si>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</si>
  <si>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</si>
  <si>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</si>
  <si>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</si>
  <si>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</si>
  <si>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</si>
  <si>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</si>
  <si>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</si>
  <si>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</si>
  <si>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</si>
  <si>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</si>
  <si>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</si>
  <si>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</si>
  <si>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</si>
  <si>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</si>
  <si>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</si>
  <si>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</si>
  <si>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</si>
  <si>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</si>
  <si>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</si>
  <si>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</si>
  <si>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</si>
  <si>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</si>
  <si>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</si>
  <si>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</si>
  <si>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</si>
  <si>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</si>
  <si>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</si>
  <si>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</si>
  <si>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</si>
  <si>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</si>
  <si>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</si>
  <si>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</si>
  <si>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</si>
  <si>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</si>
  <si>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</si>
  <si>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</si>
  <si>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</si>
  <si>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</si>
  <si>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</si>
  <si>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</si>
  <si>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</si>
  <si>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</si>
  <si>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</si>
  <si>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</si>
  <si>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</si>
  <si>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</si>
  <si>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</si>
  <si>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</si>
  <si>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</si>
  <si>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</si>
  <si>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</si>
  <si>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</si>
  <si>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</si>
  <si>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</si>
  <si>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</si>
  <si>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</si>
  <si>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</si>
  <si>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</si>
  <si>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</si>
  <si>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</si>
  <si>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</si>
  <si>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</si>
  <si>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</si>
  <si>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</si>
  <si>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</si>
  <si>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</si>
  <si>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</si>
  <si>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</si>
  <si>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</si>
  <si>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</si>
  <si>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</si>
  <si>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</si>
  <si>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</si>
  <si>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</si>
  <si>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</si>
  <si>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</si>
  <si>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</si>
  <si>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</si>
  <si>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</si>
  <si>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</si>
  <si>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</si>
  <si>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</si>
  <si>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</si>
  <si>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</si>
  <si>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</si>
  <si>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</si>
  <si>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</si>
  <si>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</si>
  <si>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</si>
  <si>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</si>
  <si>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</si>
  <si>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</si>
  <si>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</si>
  <si>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</si>
  <si>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</si>
  <si>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</si>
  <si>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</si>
  <si>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</si>
  <si>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</si>
  <si>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</si>
  <si>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</si>
  <si>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</si>
  <si>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</si>
  <si>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</si>
  <si>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</si>
  <si>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</si>
  <si>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</si>
  <si>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</si>
  <si>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</si>
  <si>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</si>
  <si>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</si>
  <si>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</si>
  <si>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</si>
  <si>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</si>
  <si>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</si>
  <si>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</si>
  <si>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</si>
  <si>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</si>
  <si>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</si>
  <si>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</si>
  <si>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</si>
  <si>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</si>
  <si>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</si>
  <si>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</si>
  <si>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</si>
  <si>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</si>
  <si>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</si>
  <si>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</si>
  <si>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</si>
  <si>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</si>
  <si>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</si>
  <si>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</si>
  <si>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</si>
  <si>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</si>
  <si>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</si>
  <si>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</si>
  <si>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</si>
  <si>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</si>
  <si>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</si>
  <si>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</si>
  <si>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</si>
  <si>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</si>
  <si>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</si>
  <si>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</si>
  <si>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</si>
  <si>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</si>
  <si>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</si>
  <si>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</si>
  <si>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</si>
  <si>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</si>
  <si>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</si>
  <si>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</si>
  <si>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</si>
  <si>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</si>
  <si>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</si>
  <si>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</si>
  <si>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</si>
  <si>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</si>
  <si>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</si>
  <si>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</si>
  <si>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</si>
  <si>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</si>
  <si>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</si>
  <si>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</si>
  <si>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</si>
  <si>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</si>
  <si>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</si>
  <si>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</si>
  <si>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</si>
  <si>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</si>
  <si>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</si>
  <si>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</si>
  <si>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</si>
  <si>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</si>
  <si>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</si>
  <si>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</si>
  <si>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</si>
  <si>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</si>
  <si>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</si>
  <si>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</si>
  <si>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</si>
  <si>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</si>
  <si>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</si>
  <si>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</si>
  <si>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</si>
  <si>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</si>
  <si>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</si>
  <si>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</si>
  <si>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</si>
  <si>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</si>
  <si>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</si>
  <si>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</si>
  <si>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</si>
  <si>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</si>
  <si>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</si>
  <si>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</si>
  <si>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</si>
  <si>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</si>
  <si>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</si>
  <si>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</si>
  <si>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</si>
  <si>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</si>
  <si>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</si>
  <si>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</si>
  <si>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</si>
  <si>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</si>
  <si>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</si>
  <si>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</si>
  <si>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</si>
  <si>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</si>
  <si>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</si>
  <si>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</si>
  <si>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</si>
  <si>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</si>
  <si>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</si>
  <si>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</si>
  <si>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</si>
  <si>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</si>
  <si>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</si>
  <si>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</si>
  <si>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</si>
  <si>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</si>
  <si>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</si>
  <si>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</si>
  <si>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</si>
  <si>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</si>
  <si>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</si>
  <si>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</si>
  <si>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</si>
  <si>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</si>
  <si>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</si>
  <si>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</si>
  <si>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</si>
  <si>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</si>
  <si>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</si>
  <si>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</si>
  <si>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</si>
  <si>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</si>
  <si>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</si>
  <si>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</si>
  <si>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</si>
  <si>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</si>
  <si>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</si>
  <si>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</si>
  <si>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</si>
  <si>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</si>
  <si>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</si>
  <si>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</si>
  <si>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</si>
  <si>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</si>
  <si>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</si>
  <si>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</si>
  <si>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</si>
  <si>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</si>
  <si>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</si>
  <si>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</si>
  <si>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</si>
  <si>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</si>
  <si>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</si>
  <si>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</si>
  <si>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</si>
  <si>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</si>
  <si>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</si>
  <si>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</si>
  <si>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</si>
  <si>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</si>
  <si>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</si>
  <si>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</si>
  <si>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</si>
  <si>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</si>
  <si>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</si>
  <si>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</si>
  <si>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</si>
  <si>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</si>
  <si>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</si>
  <si>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</si>
  <si>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</si>
  <si>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</si>
  <si>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</si>
  <si>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</si>
  <si>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</si>
  <si>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</si>
  <si>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</si>
  <si>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</si>
  <si>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</si>
  <si>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</si>
  <si>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</si>
  <si>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</si>
  <si>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</si>
  <si>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</si>
  <si>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</si>
  <si>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</si>
  <si>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</si>
  <si>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</si>
  <si>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</si>
  <si>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</si>
  <si>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</si>
  <si>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</si>
  <si>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</si>
  <si>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</si>
  <si>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</si>
  <si>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</si>
  <si>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</si>
  <si>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</si>
  <si>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</si>
  <si>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</si>
  <si>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</si>
  <si>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</si>
  <si>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</si>
  <si>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</si>
  <si>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</si>
  <si>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</si>
  <si>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</si>
  <si>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</si>
  <si>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</si>
  <si>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</si>
  <si>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</si>
  <si>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</si>
  <si>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</si>
  <si>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</si>
  <si>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</si>
  <si>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</si>
  <si>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</si>
  <si>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</si>
  <si>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</si>
  <si>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</si>
  <si>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</si>
  <si>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</si>
  <si>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</si>
  <si>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</si>
  <si>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</si>
  <si>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</si>
  <si>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</si>
  <si>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</si>
  <si>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</si>
  <si>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</si>
  <si>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</si>
  <si>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</si>
  <si>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</si>
  <si>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</si>
  <si>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</si>
  <si>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</si>
  <si>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</si>
  <si>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</si>
  <si>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</si>
  <si>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</si>
  <si>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</si>
  <si>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</si>
  <si>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</si>
  <si>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</si>
  <si>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</si>
  <si>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</si>
  <si>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</si>
  <si>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</si>
  <si>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</si>
  <si>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</si>
  <si>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</si>
  <si>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</si>
  <si>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</si>
  <si>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</si>
  <si>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</si>
  <si>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</si>
  <si>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</si>
  <si>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</si>
  <si>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</si>
  <si>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</si>
  <si>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</si>
  <si>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</si>
  <si>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</si>
  <si>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</si>
  <si>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</si>
  <si>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</si>
  <si>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</si>
  <si>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</si>
  <si>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</si>
  <si>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</si>
  <si>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</si>
  <si>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</si>
  <si>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</si>
  <si>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</si>
  <si>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</si>
  <si>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</si>
  <si>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</si>
  <si>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</si>
  <si>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</si>
  <si>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</si>
  <si>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</si>
  <si>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</si>
  <si>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</si>
  <si>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</si>
  <si>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</si>
  <si>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</si>
  <si>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</si>
  <si>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</si>
  <si>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</si>
  <si>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</si>
  <si>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</si>
  <si>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</si>
  <si>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</si>
  <si>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</si>
  <si>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</si>
  <si>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</si>
  <si>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</si>
  <si>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</si>
  <si>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</si>
  <si>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</si>
  <si>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</si>
  <si>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</si>
  <si>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</si>
  <si>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</si>
  <si>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</si>
  <si>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</si>
  <si>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</si>
  <si>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</si>
  <si>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</si>
  <si>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</si>
  <si>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</si>
  <si>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</si>
  <si>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</si>
  <si>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</si>
  <si>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</si>
  <si>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</si>
  <si>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</si>
  <si>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</si>
  <si>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</si>
  <si>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</si>
  <si>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</si>
  <si>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</si>
  <si>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</si>
  <si>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</si>
  <si>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</si>
  <si>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</si>
  <si>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</si>
  <si>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</si>
  <si>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</si>
  <si>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</si>
  <si>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</si>
  <si>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</si>
  <si>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</si>
  <si>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</si>
  <si>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</si>
  <si>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</si>
  <si>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</si>
  <si>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</si>
  <si>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</si>
  <si>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</si>
  <si>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</si>
  <si>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</si>
  <si>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</si>
  <si>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</si>
  <si>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</si>
  <si>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</si>
  <si>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</si>
  <si>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</si>
  <si>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</si>
  <si>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</si>
  <si>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</si>
  <si>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</si>
  <si>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</si>
  <si>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</si>
  <si>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</si>
  <si>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</si>
  <si>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</si>
  <si>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</si>
  <si>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</si>
  <si>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</si>
  <si>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</si>
  <si>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</si>
  <si>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</si>
  <si>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</si>
  <si>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</si>
  <si>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</si>
  <si>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</si>
  <si>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</si>
  <si>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</si>
  <si>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</si>
  <si>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</si>
  <si>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</si>
  <si>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</si>
  <si>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</si>
  <si>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</si>
  <si>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</si>
  <si>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</si>
  <si>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</si>
  <si>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</si>
  <si>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</si>
  <si>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</si>
  <si>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</si>
  <si>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</si>
  <si>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</si>
  <si>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</si>
  <si>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</si>
  <si>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</si>
  <si>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</si>
  <si>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</si>
  <si>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</si>
  <si>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</si>
  <si>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</si>
  <si>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</si>
  <si>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</si>
  <si>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</si>
  <si>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</si>
  <si>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</si>
  <si>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</si>
  <si>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</si>
  <si>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</si>
  <si>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</si>
  <si>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</si>
  <si>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</si>
  <si>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</si>
  <si>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</si>
  <si>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</si>
  <si>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</si>
  <si>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</si>
  <si>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</si>
  <si>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</si>
  <si>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</si>
  <si>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</si>
  <si>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</si>
  <si>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</si>
  <si>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</si>
  <si>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</si>
  <si>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</si>
  <si>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</si>
  <si>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</si>
  <si>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</si>
  <si>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</si>
  <si>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</si>
  <si>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</si>
  <si>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</si>
  <si>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</si>
  <si>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</si>
  <si>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</si>
  <si>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</si>
  <si>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</si>
  <si>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</si>
  <si>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</si>
  <si>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</si>
  <si>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</si>
  <si>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</si>
  <si>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</si>
  <si>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</si>
  <si>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</si>
  <si>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</si>
  <si>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</si>
  <si>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</si>
  <si>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</si>
  <si>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</si>
  <si>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</si>
  <si>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</si>
  <si>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</si>
  <si>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</si>
  <si>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</si>
  <si>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</si>
  <si>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</si>
  <si>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</si>
  <si>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</si>
  <si>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</si>
  <si>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</si>
  <si>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</si>
  <si>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</si>
  <si>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</si>
  <si>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</si>
  <si>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</si>
  <si>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</si>
  <si>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</si>
  <si>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</si>
  <si>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</si>
  <si>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</si>
  <si>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</si>
  <si>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</si>
  <si>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</si>
  <si>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</si>
  <si>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</si>
  <si>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</si>
  <si>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</si>
  <si>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</si>
  <si>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</si>
  <si>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</si>
  <si>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</si>
  <si>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</si>
  <si>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</si>
  <si>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</si>
  <si>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</si>
  <si>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</si>
  <si>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</si>
  <si>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</si>
  <si>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</si>
  <si>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</si>
  <si>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</si>
  <si>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</si>
  <si>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</si>
  <si>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</si>
  <si>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</si>
  <si>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</si>
  <si>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</si>
  <si>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</si>
  <si>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</si>
  <si>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</si>
  <si>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</si>
  <si>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</si>
  <si>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</si>
  <si>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</si>
  <si>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</si>
  <si>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</si>
  <si>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</si>
  <si>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</si>
  <si>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</si>
  <si>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</si>
  <si>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</si>
  <si>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</si>
  <si>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</si>
  <si>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</si>
  <si>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</si>
  <si>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</si>
  <si>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</si>
  <si>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</si>
  <si>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</si>
  <si>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</si>
  <si>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</si>
  <si>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</si>
  <si>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</si>
  <si>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</si>
  <si>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</si>
  <si>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</si>
  <si>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</si>
  <si>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</si>
  <si>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</si>
  <si>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</si>
  <si>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</si>
  <si>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</si>
  <si>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</si>
  <si>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</si>
  <si>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</si>
  <si>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</si>
  <si>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</si>
  <si>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</si>
  <si>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</si>
  <si>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</si>
  <si>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</si>
  <si>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</si>
  <si>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</si>
  <si>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</si>
  <si>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</si>
  <si>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</si>
  <si>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</si>
  <si>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</si>
  <si>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</si>
  <si>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</si>
  <si>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</si>
  <si>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</si>
  <si>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</si>
  <si>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</si>
  <si>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</si>
  <si>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</si>
  <si>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</si>
  <si>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</si>
  <si>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</si>
  <si>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</si>
  <si>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</si>
  <si>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</si>
  <si>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</si>
  <si>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</si>
  <si>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</si>
  <si>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</si>
  <si>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</si>
  <si>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</si>
  <si>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</si>
  <si>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</si>
  <si>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</si>
  <si>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</si>
  <si>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</si>
  <si>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</si>
  <si>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</si>
  <si>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</si>
  <si>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</si>
  <si>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</si>
  <si>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</si>
  <si>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</si>
  <si>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</si>
  <si>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</si>
  <si>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</si>
  <si>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</si>
  <si>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</si>
  <si>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</si>
  <si>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</si>
  <si>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</si>
  <si>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</si>
  <si>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</si>
  <si>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</si>
  <si>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</si>
  <si>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</si>
  <si>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</si>
  <si>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</si>
  <si>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</si>
  <si>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</si>
  <si>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</si>
  <si>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</si>
  <si>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</si>
  <si>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</si>
  <si>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</si>
  <si>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</si>
  <si>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</si>
  <si>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</si>
  <si>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</si>
  <si>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</si>
  <si>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</si>
  <si>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</si>
  <si>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</si>
  <si>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</si>
  <si>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</si>
  <si>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</si>
  <si>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</si>
  <si>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</si>
  <si>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</si>
  <si>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</si>
  <si>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</si>
  <si>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</si>
  <si>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</si>
  <si>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</si>
  <si>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</si>
  <si>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</si>
  <si>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</si>
  <si>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</si>
  <si>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</si>
  <si>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</si>
  <si>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</si>
  <si>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</si>
  <si>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</si>
  <si>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</si>
  <si>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</si>
  <si>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</si>
  <si>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</si>
  <si>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</si>
  <si>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</si>
  <si>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</si>
  <si>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</si>
  <si>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</si>
  <si>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</si>
  <si>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</si>
  <si>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</si>
  <si>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</si>
  <si>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</si>
  <si>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</si>
  <si>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</si>
  <si>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</si>
  <si>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</si>
  <si>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</si>
  <si>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</si>
  <si>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</si>
  <si>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</si>
  <si>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</si>
  <si>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</si>
  <si>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</si>
  <si>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</si>
  <si>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</si>
  <si>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</si>
  <si>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</si>
  <si>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</si>
  <si>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</si>
  <si>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</si>
  <si>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</si>
  <si>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</si>
  <si>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</si>
  <si>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</si>
  <si>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</si>
  <si>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</si>
  <si>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</si>
  <si>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</si>
  <si>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</si>
  <si>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</si>
  <si>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</si>
  <si>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</si>
  <si>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</si>
  <si>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</si>
  <si>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</si>
  <si>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</si>
  <si>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</si>
  <si>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</si>
  <si>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</si>
  <si>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</si>
  <si>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</si>
  <si>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</si>
  <si>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</si>
  <si>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</si>
  <si>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</si>
  <si>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</si>
  <si>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</si>
  <si>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</si>
  <si>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</si>
  <si>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</si>
  <si>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</si>
  <si>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</si>
  <si>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</si>
  <si>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</si>
  <si>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</si>
  <si>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</si>
  <si>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</si>
  <si>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</si>
  <si>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</si>
  <si>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</si>
  <si>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</si>
  <si>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</si>
  <si>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</si>
  <si>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</si>
  <si>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</si>
  <si>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</si>
  <si>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</si>
  <si>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</si>
  <si>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</si>
  <si>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</si>
  <si>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</si>
  <si>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</si>
  <si>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</si>
  <si>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</si>
  <si>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</si>
  <si>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</si>
  <si>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</si>
  <si>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</si>
  <si>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</si>
  <si>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</si>
  <si>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</si>
  <si>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</si>
  <si>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</si>
  <si>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</si>
  <si>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</si>
  <si>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</si>
  <si>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</si>
  <si>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</si>
  <si>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</si>
  <si>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</si>
  <si>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</si>
  <si>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</si>
  <si>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</si>
  <si>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</si>
  <si>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</si>
  <si>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</si>
  <si>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</si>
  <si>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</si>
  <si>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</si>
  <si>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</si>
  <si>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</si>
  <si>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</si>
  <si>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</si>
  <si>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</si>
  <si>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</si>
  <si>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</si>
  <si>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</si>
  <si>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</si>
  <si>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</si>
  <si>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</si>
  <si>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</si>
  <si>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</si>
  <si>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</si>
  <si>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</si>
  <si>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</si>
  <si>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</si>
  <si>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</si>
  <si>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</si>
  <si>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</si>
  <si>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</si>
  <si>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</si>
  <si>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</si>
  <si>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</si>
  <si>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</si>
  <si>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</si>
  <si>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</si>
  <si>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</si>
  <si>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</si>
  <si>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</si>
  <si>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</si>
  <si>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</si>
  <si>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</si>
  <si>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</si>
  <si>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</si>
  <si>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</si>
  <si>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</si>
  <si>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</si>
  <si>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</si>
  <si>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</si>
  <si>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</si>
  <si>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</si>
  <si>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</si>
  <si>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</si>
  <si>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</si>
  <si>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</si>
  <si>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</si>
  <si>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</si>
  <si>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</si>
  <si>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</si>
  <si>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</si>
  <si>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</si>
  <si>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</si>
  <si>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</si>
  <si>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</si>
  <si>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</si>
  <si>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</si>
  <si>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</si>
  <si>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</si>
  <si>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</si>
  <si>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</si>
  <si>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</si>
  <si>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</si>
  <si>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</si>
  <si>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</si>
  <si>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</si>
  <si>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</si>
  <si>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</si>
  <si>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</si>
  <si>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</si>
  <si>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</si>
  <si>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</si>
  <si>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</si>
  <si>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</si>
  <si>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</si>
  <si>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</si>
  <si>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</si>
  <si>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</si>
  <si>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</si>
  <si>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</si>
  <si>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</si>
  <si>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</si>
  <si>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</si>
  <si>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</si>
  <si>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</si>
  <si>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</si>
  <si>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</si>
  <si>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</si>
  <si>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</si>
  <si>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</si>
  <si>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</si>
  <si>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</si>
  <si>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</si>
  <si>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</si>
  <si>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</si>
  <si>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</si>
  <si>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</si>
  <si>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</si>
  <si>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</si>
  <si>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</si>
  <si>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</si>
  <si>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</si>
  <si>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</si>
  <si>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</si>
  <si>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</si>
  <si>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</si>
  <si>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</si>
  <si>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</si>
  <si>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</si>
  <si>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</si>
  <si>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</si>
  <si>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</si>
  <si>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</si>
  <si>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</si>
  <si>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</si>
  <si>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</si>
  <si>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</si>
  <si>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</si>
  <si>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</si>
  <si>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</si>
  <si>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</si>
  <si>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</si>
  <si>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</si>
  <si>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</si>
  <si>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</si>
  <si>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</si>
  <si>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</si>
  <si>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</si>
  <si>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</si>
  <si>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</si>
  <si>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</si>
  <si>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</si>
  <si>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</si>
  <si>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</si>
  <si>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</si>
  <si>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</si>
  <si>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</si>
  <si>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</si>
  <si>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</si>
  <si>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</si>
  <si>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</si>
  <si>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</si>
  <si>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</si>
  <si>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</si>
  <si>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</si>
  <si>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</si>
  <si>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</si>
  <si>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</si>
  <si>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</si>
  <si>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</si>
  <si>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</si>
  <si>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</si>
  <si>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</si>
  <si>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</si>
  <si>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</si>
  <si>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</si>
  <si>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</si>
  <si>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</si>
  <si>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</si>
  <si>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</si>
  <si>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</si>
  <si>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</si>
  <si>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</si>
  <si>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</si>
  <si>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</si>
  <si>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</si>
  <si>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</si>
  <si>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</si>
  <si>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</si>
  <si>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</si>
  <si>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</si>
  <si>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</si>
  <si>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</si>
  <si>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</si>
  <si>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</si>
  <si>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</si>
  <si>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</si>
  <si>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</si>
  <si>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</si>
  <si>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</si>
  <si>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</si>
  <si>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</si>
  <si>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</si>
  <si>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</si>
  <si>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</si>
  <si>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</si>
  <si>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</si>
  <si>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</si>
  <si>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</si>
  <si>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</si>
  <si>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</si>
  <si>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</si>
  <si>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</si>
  <si>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</si>
  <si>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</si>
  <si>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</si>
  <si>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</si>
  <si>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</si>
  <si>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</si>
  <si>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</si>
  <si>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</si>
  <si>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</si>
  <si>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</si>
  <si>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</si>
  <si>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</si>
  <si>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</si>
  <si>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</si>
  <si>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</si>
  <si>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</si>
  <si>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</si>
  <si>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</si>
  <si>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</si>
  <si>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</si>
  <si>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</si>
  <si>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</si>
  <si>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</si>
  <si>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</si>
  <si>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</si>
  <si>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</si>
  <si>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</si>
  <si>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</si>
  <si>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</si>
  <si>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</si>
  <si>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</si>
  <si>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</si>
  <si>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</si>
  <si>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</si>
  <si>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</si>
  <si>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</si>
  <si>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</si>
  <si>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</si>
  <si>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</si>
  <si>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</si>
  <si>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</si>
  <si>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</si>
  <si>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</si>
  <si>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</si>
  <si>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</si>
  <si>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</si>
  <si>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</si>
  <si>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</si>
  <si>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</si>
  <si>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</si>
  <si>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</si>
  <si>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</si>
  <si>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</si>
  <si>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</si>
  <si>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</si>
  <si>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</si>
  <si>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</si>
  <si>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</si>
  <si>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</si>
  <si>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</si>
  <si>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</si>
  <si>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</si>
  <si>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</si>
  <si>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</si>
  <si>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</si>
  <si>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</si>
  <si>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</si>
  <si>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</si>
  <si>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</si>
  <si>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</si>
  <si>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</si>
  <si>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</si>
  <si>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</si>
  <si>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</si>
  <si>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</si>
  <si>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</si>
  <si>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</si>
  <si>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</si>
  <si>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</si>
  <si>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</si>
  <si>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</si>
  <si>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</si>
  <si>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</si>
  <si>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</si>
  <si>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</si>
  <si>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</si>
  <si>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</si>
  <si>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</si>
  <si>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</si>
  <si>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</si>
  <si>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</si>
  <si>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</si>
  <si>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</si>
  <si>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</si>
  <si>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</si>
  <si>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</si>
  <si>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</si>
  <si>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</si>
  <si>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</si>
  <si>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</si>
  <si>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</si>
  <si>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</si>
  <si>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</si>
  <si>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</si>
  <si>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</si>
  <si>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</si>
  <si>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</si>
  <si>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</si>
  <si>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</si>
  <si>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</si>
  <si>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</si>
  <si>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</si>
  <si>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</si>
  <si>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</si>
  <si>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</si>
  <si>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</si>
  <si>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</si>
  <si>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</si>
  <si>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</si>
  <si>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</si>
  <si>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</si>
  <si>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</si>
  <si>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</si>
  <si>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</si>
  <si>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</si>
  <si>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</si>
  <si>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</si>
  <si>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</si>
  <si>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</si>
  <si>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</si>
  <si>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</si>
  <si>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</si>
  <si>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</si>
  <si>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</si>
  <si>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</si>
  <si>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</si>
  <si>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</si>
  <si>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</si>
  <si>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</si>
  <si>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</si>
  <si>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</si>
  <si>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</si>
  <si>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</si>
  <si>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</si>
  <si>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</si>
  <si>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</si>
  <si>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</si>
  <si>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</si>
  <si>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</si>
  <si>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</si>
  <si>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</si>
  <si>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</si>
  <si>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</si>
  <si>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</si>
  <si>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</si>
  <si>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</si>
  <si>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</si>
  <si>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</si>
  <si>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</si>
  <si>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</si>
  <si>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</si>
  <si>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</si>
  <si>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</si>
  <si>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</si>
  <si>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</si>
  <si>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</si>
  <si>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</si>
  <si>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</si>
  <si>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</si>
  <si>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</si>
  <si>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</si>
  <si>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</si>
  <si>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</si>
  <si>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</si>
  <si>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</si>
  <si>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</si>
  <si>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</si>
  <si>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</si>
  <si>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</si>
  <si>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</si>
  <si>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</si>
  <si>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</si>
  <si>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</si>
  <si>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</si>
  <si>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</si>
  <si>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</si>
  <si>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</si>
  <si>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</si>
  <si>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</si>
  <si>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</si>
  <si>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</si>
  <si>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</si>
  <si>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</si>
  <si>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</si>
  <si>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</si>
  <si>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</si>
  <si>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</si>
  <si>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</si>
  <si>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</si>
  <si>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</si>
  <si>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</si>
  <si>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</si>
  <si>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</si>
  <si>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</si>
  <si>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</si>
  <si>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</si>
  <si>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</si>
  <si>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</si>
  <si>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</si>
  <si>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</si>
  <si>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</si>
  <si>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</si>
  <si>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</si>
  <si>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</si>
  <si>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</si>
  <si>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</si>
  <si>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</si>
  <si>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</si>
  <si>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</si>
  <si>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</si>
  <si>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</si>
  <si>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</si>
  <si>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</si>
  <si>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</si>
  <si>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</si>
  <si>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</si>
  <si>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</si>
  <si>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</si>
  <si>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</si>
  <si>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</si>
  <si>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</si>
  <si>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</si>
  <si>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</si>
  <si>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</si>
  <si>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</si>
  <si>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</si>
  <si>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</si>
  <si>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</si>
  <si>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</si>
  <si>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</si>
  <si>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</si>
  <si>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</si>
  <si>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</si>
  <si>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</si>
  <si>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</si>
  <si>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</si>
  <si>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</si>
  <si>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</si>
  <si>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</si>
  <si>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</si>
  <si>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</si>
  <si>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</si>
  <si>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</si>
  <si>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</si>
  <si>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</si>
  <si>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</si>
  <si>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</si>
  <si>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</si>
  <si>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</si>
  <si>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</si>
  <si>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</si>
  <si>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</si>
  <si>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</si>
  <si>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</si>
  <si>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</si>
  <si>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</si>
  <si>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</si>
  <si>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</si>
  <si>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</si>
  <si>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</si>
  <si>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</si>
  <si>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</si>
  <si>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</si>
  <si>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</si>
  <si>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</si>
  <si>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</si>
  <si>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</si>
  <si>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</si>
  <si>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</si>
  <si>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</si>
  <si>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</si>
  <si>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</si>
  <si>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</si>
  <si>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</si>
  <si>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</si>
  <si>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</si>
  <si>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</si>
  <si>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</si>
  <si>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</si>
  <si>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</si>
  <si>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</si>
  <si>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</si>
  <si>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</si>
  <si>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</si>
  <si>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</si>
  <si>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</si>
  <si>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</si>
  <si>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</si>
  <si>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</si>
  <si>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</si>
  <si>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</si>
  <si>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</si>
  <si>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</si>
  <si>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</si>
  <si>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</si>
  <si>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</si>
  <si>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</si>
  <si>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</si>
  <si>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</si>
  <si>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</si>
  <si>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</si>
  <si>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</si>
  <si>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</si>
  <si>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</si>
  <si>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</si>
  <si>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</si>
  <si>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</si>
  <si>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</si>
  <si>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</si>
  <si>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</si>
  <si>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</si>
  <si>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</si>
  <si>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</si>
  <si>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</si>
  <si>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</si>
  <si>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</si>
  <si>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</si>
  <si>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</si>
  <si>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</si>
  <si>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</si>
  <si>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</si>
  <si>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</si>
  <si>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</si>
  <si>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</si>
  <si>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</si>
  <si>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</si>
  <si>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</si>
  <si>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</si>
  <si>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</si>
  <si>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</si>
  <si>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</si>
  <si>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</si>
  <si>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</si>
  <si>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</si>
  <si>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</si>
  <si>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</si>
  <si>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</si>
  <si>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</si>
  <si>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</si>
  <si>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</si>
  <si>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</si>
  <si>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</si>
  <si>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</si>
  <si>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</si>
  <si>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</si>
  <si>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</si>
  <si>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</si>
  <si>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</si>
  <si>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</si>
  <si>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</si>
  <si>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</si>
  <si>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</si>
  <si>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</si>
  <si>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</si>
  <si>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</si>
  <si>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</si>
  <si>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</si>
  <si>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</si>
  <si>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</si>
  <si>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</si>
  <si>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</si>
  <si>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</si>
  <si>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</si>
  <si>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</si>
  <si>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</si>
  <si>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</si>
  <si>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</si>
  <si>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</si>
  <si>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</si>
  <si>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</si>
  <si>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</si>
  <si>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</si>
  <si>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</si>
  <si>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</si>
  <si>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</si>
  <si>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</si>
  <si>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</si>
  <si>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</si>
  <si>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</si>
  <si>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</si>
  <si>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</si>
  <si>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</si>
  <si>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</si>
  <si>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</si>
  <si>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</si>
  <si>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</si>
  <si>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</si>
  <si>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</si>
  <si>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</si>
  <si>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</si>
  <si>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</si>
  <si>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</si>
  <si>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</si>
  <si>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</si>
  <si>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</si>
  <si>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</si>
  <si>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</si>
  <si>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</si>
  <si>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</si>
  <si>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</si>
  <si>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</si>
  <si>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</si>
  <si>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</si>
  <si>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</si>
  <si>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</si>
  <si>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</si>
  <si>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</si>
  <si>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</si>
  <si>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</si>
  <si>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</si>
  <si>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</si>
  <si>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</si>
  <si>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</si>
  <si>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</si>
  <si>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</si>
  <si>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</si>
  <si>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</si>
  <si>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</si>
  <si>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</si>
  <si>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</si>
  <si>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</si>
  <si>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</si>
  <si>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</si>
  <si>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</si>
  <si>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</si>
  <si>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</si>
  <si>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</si>
  <si>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</si>
  <si>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</si>
  <si>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</si>
  <si>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</si>
  <si>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</si>
  <si>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</si>
  <si>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</si>
  <si>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</si>
  <si>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</si>
  <si>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</si>
  <si>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</si>
  <si>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</si>
  <si>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</si>
  <si>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</si>
  <si>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</si>
  <si>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</si>
  <si>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</si>
  <si>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</si>
  <si>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</si>
  <si>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</si>
  <si>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</si>
  <si>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</si>
  <si>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</si>
  <si>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</si>
  <si>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</si>
  <si>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</si>
  <si>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</si>
  <si>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</si>
  <si>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</si>
  <si>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</si>
  <si>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</si>
  <si>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</si>
  <si>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</si>
  <si>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</si>
  <si>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</si>
  <si>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</si>
  <si>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</si>
  <si>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</si>
  <si>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</si>
  <si>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</si>
  <si>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</si>
  <si>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</si>
  <si>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</si>
  <si>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</si>
  <si>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</si>
  <si>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</si>
  <si>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</si>
  <si>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</si>
  <si>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</si>
  <si>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</si>
  <si>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</si>
  <si>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</si>
  <si>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</si>
  <si>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</si>
  <si>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</si>
  <si>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</si>
  <si>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</si>
  <si>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</si>
  <si>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</si>
  <si>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</si>
  <si>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</si>
  <si>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</si>
  <si>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</si>
  <si>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</si>
  <si>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</si>
  <si>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</si>
  <si>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</si>
  <si>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</si>
  <si>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</si>
  <si>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</si>
  <si>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</si>
  <si>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</si>
  <si>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</si>
  <si>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</si>
  <si>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</si>
  <si>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</si>
  <si>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</si>
  <si>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</si>
  <si>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</si>
  <si>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</si>
  <si>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</si>
  <si>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</si>
  <si>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</si>
  <si>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</si>
  <si>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</si>
  <si>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</si>
  <si>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</si>
  <si>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</si>
  <si>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</si>
  <si>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</si>
  <si>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</si>
  <si>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</si>
  <si>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</si>
  <si>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</si>
  <si>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</si>
  <si>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</si>
  <si>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</si>
  <si>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</si>
  <si>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</si>
  <si>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</si>
  <si>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</si>
  <si>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</si>
  <si>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</si>
  <si>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</si>
  <si>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</si>
  <si>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</si>
  <si>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</si>
  <si>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</si>
  <si>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</si>
  <si>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</si>
  <si>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</si>
  <si>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</si>
  <si>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</si>
  <si>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</si>
  <si>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</si>
  <si>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</si>
  <si>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</si>
  <si>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</si>
  <si>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</si>
  <si>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</si>
  <si>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</si>
  <si>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</si>
  <si>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</si>
  <si>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</si>
  <si>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</si>
  <si>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</si>
  <si>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</si>
  <si>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</si>
  <si>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</si>
  <si>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</si>
  <si>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</si>
  <si>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</si>
  <si>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</si>
  <si>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</si>
  <si>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</si>
  <si>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</si>
  <si>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</si>
  <si>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</si>
  <si>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</si>
  <si>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</si>
  <si>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</si>
  <si>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</si>
  <si>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</si>
  <si>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</si>
  <si>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</si>
  <si>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</si>
  <si>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</si>
  <si>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</si>
  <si>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</si>
  <si>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</si>
  <si>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</si>
  <si>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</si>
  <si>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</si>
  <si>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</si>
  <si>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</si>
  <si>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</si>
  <si>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</si>
  <si>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</si>
  <si>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</si>
  <si>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</si>
  <si>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</si>
  <si>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</si>
  <si>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</si>
  <si>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</si>
  <si>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</si>
  <si>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</si>
  <si>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</si>
  <si>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</si>
  <si>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</si>
  <si>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</si>
  <si>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</si>
  <si>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</si>
  <si>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</si>
  <si>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</si>
  <si>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</si>
  <si>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</si>
  <si>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</si>
  <si>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</si>
  <si>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</si>
  <si>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</si>
  <si>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</si>
  <si>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</si>
  <si>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</si>
  <si>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</si>
  <si>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</si>
  <si>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</si>
  <si>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</si>
  <si>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</si>
  <si>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</si>
  <si>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</si>
  <si>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</si>
  <si>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</si>
  <si>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</si>
  <si>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</si>
  <si>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</si>
  <si>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</si>
  <si>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</si>
  <si>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</si>
  <si>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</si>
  <si>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</si>
  <si>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</si>
  <si>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</si>
  <si>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</si>
  <si>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</si>
  <si>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</si>
  <si>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</si>
  <si>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</si>
  <si>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</si>
  <si>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</si>
  <si>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</si>
  <si>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</si>
  <si>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</si>
  <si>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</si>
  <si>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</si>
  <si>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</si>
  <si>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</si>
  <si>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</si>
  <si>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</si>
  <si>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</si>
  <si>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</si>
  <si>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</si>
  <si>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</si>
  <si>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</si>
  <si>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</si>
  <si>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</si>
  <si>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</si>
  <si>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</si>
  <si>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</si>
  <si>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</si>
  <si>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</si>
  <si>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</si>
  <si>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</si>
  <si>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</si>
  <si>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</si>
  <si>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</si>
  <si>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</si>
  <si>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</si>
  <si>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</si>
  <si>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</si>
  <si>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</si>
  <si>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</si>
  <si>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</si>
  <si>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</si>
  <si>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</si>
  <si>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</si>
  <si>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</si>
  <si>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</si>
  <si>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</si>
  <si>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</si>
  <si>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</si>
  <si>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</si>
  <si>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</si>
  <si>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</si>
  <si>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</si>
  <si>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</si>
  <si>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</si>
  <si>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</si>
  <si>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</si>
  <si>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</si>
  <si>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</si>
  <si>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</si>
  <si>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</si>
  <si>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</si>
  <si>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</si>
  <si>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</si>
  <si>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</si>
  <si>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</si>
  <si>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</si>
  <si>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</si>
  <si>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</si>
  <si>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</si>
  <si>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</si>
  <si>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</si>
  <si>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</si>
  <si>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</si>
  <si>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</si>
  <si>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</si>
  <si>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</si>
  <si>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</si>
  <si>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</si>
  <si>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</si>
  <si>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</si>
  <si>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</si>
  <si>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</si>
  <si>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</si>
  <si>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</si>
  <si>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</si>
  <si>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</si>
  <si>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</si>
  <si>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</si>
  <si>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</si>
  <si>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</si>
  <si>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</si>
  <si>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</si>
  <si>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</si>
  <si>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</si>
  <si>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</si>
  <si>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</si>
  <si>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</si>
  <si>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</si>
  <si>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</si>
  <si>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</si>
  <si>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</si>
  <si>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</si>
  <si>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</si>
  <si>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</si>
  <si>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</si>
  <si>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</si>
  <si>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</si>
  <si>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</si>
  <si>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</si>
  <si>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</si>
  <si>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</si>
  <si>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</si>
  <si>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</si>
  <si>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</si>
  <si>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</si>
  <si>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</si>
  <si>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</si>
  <si>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</si>
  <si>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</si>
  <si>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</si>
  <si>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</si>
  <si>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</si>
  <si>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</si>
  <si>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</si>
  <si>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</si>
  <si>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</si>
  <si>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</si>
  <si>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</si>
  <si>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</si>
  <si>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</si>
  <si>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</si>
  <si>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</si>
  <si>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</si>
  <si>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</si>
  <si>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</si>
  <si>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</si>
  <si>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</si>
  <si>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</si>
  <si>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</si>
  <si>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</si>
  <si>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</si>
  <si>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</si>
  <si>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</si>
  <si>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</si>
  <si>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</si>
  <si>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</si>
  <si>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</si>
  <si>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</si>
  <si>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</si>
  <si>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</si>
  <si>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</si>
  <si>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</si>
  <si>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</si>
  <si>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</si>
  <si>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</si>
  <si>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</si>
  <si>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</si>
  <si>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</si>
  <si>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</si>
  <si>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</si>
  <si>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</si>
  <si>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</si>
  <si>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</si>
  <si>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</si>
  <si>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</si>
  <si>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</si>
  <si>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</si>
  <si>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</si>
  <si>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</si>
  <si>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</si>
  <si>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</si>
  <si>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</si>
  <si>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</si>
  <si>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</si>
  <si>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</si>
  <si>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</si>
  <si>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</si>
  <si>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</si>
  <si>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</si>
  <si>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</si>
  <si>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</si>
  <si>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</si>
  <si>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</si>
  <si>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</si>
  <si>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</si>
  <si>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</si>
  <si>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</si>
  <si>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</si>
  <si>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</si>
  <si>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</si>
  <si>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</si>
  <si>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</si>
  <si>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</si>
  <si>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</si>
  <si>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</si>
  <si>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</si>
  <si>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</si>
  <si>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</si>
  <si>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</si>
  <si>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</si>
  <si>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</si>
  <si>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</si>
  <si>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</si>
  <si>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</si>
  <si>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</si>
  <si>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</si>
  <si>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</si>
  <si>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</si>
  <si>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</si>
  <si>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</si>
  <si>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</si>
  <si>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</si>
  <si>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</si>
  <si>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</si>
  <si>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</si>
  <si>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</si>
  <si>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</si>
  <si>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</si>
  <si>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</si>
  <si>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</si>
  <si>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</si>
  <si>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</si>
  <si>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</si>
  <si>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</si>
  <si>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</si>
  <si>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</si>
  <si>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</si>
  <si>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</si>
  <si>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</si>
  <si>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</si>
  <si>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</si>
  <si>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</si>
  <si>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</si>
  <si>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</si>
  <si>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</si>
  <si>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</si>
  <si>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</si>
  <si>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</si>
  <si>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</si>
  <si>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</si>
  <si>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</si>
  <si>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</si>
  <si>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</si>
  <si>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</si>
  <si>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</si>
  <si>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</si>
  <si>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</si>
  <si>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</si>
  <si>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</si>
  <si>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</si>
  <si>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</si>
  <si>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</si>
  <si>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</si>
  <si>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</si>
  <si>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</si>
  <si>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</si>
  <si>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</si>
  <si>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</si>
  <si>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</si>
  <si>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</si>
  <si>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</si>
  <si>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</si>
  <si>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</si>
  <si>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</si>
  <si>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</si>
  <si>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</si>
  <si>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</si>
  <si>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</si>
  <si>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</si>
  <si>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</si>
  <si>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</si>
  <si>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</si>
  <si>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</si>
  <si>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</si>
  <si>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</si>
  <si>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</si>
  <si>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</si>
  <si>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</si>
  <si>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</si>
  <si>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</si>
  <si>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</si>
  <si>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</si>
  <si>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</si>
  <si>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</si>
  <si>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</si>
  <si>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</si>
  <si>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</si>
  <si>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</si>
  <si>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</si>
  <si>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</si>
  <si>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</si>
  <si>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</si>
  <si>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</si>
  <si>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</si>
  <si>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</si>
  <si>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</si>
  <si>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</si>
  <si>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</si>
  <si>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</si>
  <si>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</si>
  <si>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</si>
  <si>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</si>
  <si>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</si>
  <si>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</si>
  <si>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</si>
  <si>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</si>
  <si>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</si>
  <si>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</si>
  <si>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</si>
  <si>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</si>
  <si>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</si>
  <si>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</si>
  <si>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</si>
  <si>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</si>
  <si>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</si>
  <si>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</si>
  <si>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</si>
  <si>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</si>
  <si>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</si>
  <si>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</si>
  <si>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</si>
  <si>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</si>
  <si>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</si>
  <si>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</si>
  <si>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</si>
  <si>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</si>
  <si>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</si>
  <si>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</si>
  <si>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</si>
  <si>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</si>
  <si>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</si>
  <si>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</si>
  <si>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</si>
  <si>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</si>
  <si>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</si>
  <si>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</si>
  <si>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</si>
  <si>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</si>
  <si>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</si>
  <si>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</si>
  <si>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</si>
  <si>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</si>
  <si>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</si>
  <si>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</si>
  <si>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</si>
  <si>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</si>
  <si>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</si>
  <si>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</si>
  <si>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</si>
  <si>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</si>
  <si>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</si>
  <si>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</si>
  <si>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</si>
  <si>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</si>
  <si>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</si>
  <si>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</si>
  <si>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</si>
  <si>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</si>
  <si>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</si>
  <si>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</si>
  <si>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</si>
  <si>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</si>
  <si>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</si>
  <si>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</si>
  <si>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</si>
  <si>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</si>
  <si>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</si>
  <si>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</si>
  <si>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</si>
  <si>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</si>
  <si>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</si>
  <si>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</si>
  <si>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</si>
  <si>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</si>
  <si>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</si>
  <si>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</si>
  <si>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</si>
  <si>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</si>
  <si>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</si>
  <si>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</si>
  <si>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</si>
  <si>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</si>
  <si>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</si>
  <si>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</si>
  <si>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</si>
  <si>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</si>
  <si>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</si>
  <si>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</si>
  <si>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</si>
  <si>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</si>
  <si>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</si>
  <si>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</si>
  <si>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</si>
  <si>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</si>
  <si>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</si>
  <si>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</si>
  <si>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</si>
  <si>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</si>
  <si>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</si>
  <si>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</si>
  <si>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</si>
  <si>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</si>
  <si>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</si>
  <si>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</si>
  <si>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</si>
  <si>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</si>
  <si>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</si>
  <si>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</si>
  <si>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</si>
  <si>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</si>
  <si>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</si>
  <si>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</si>
  <si>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</si>
  <si>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</si>
  <si>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</si>
  <si>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</si>
  <si>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</si>
  <si>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</si>
  <si>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</si>
  <si>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</si>
  <si>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</si>
  <si>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</si>
  <si>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</si>
  <si>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</si>
  <si>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</si>
  <si>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</si>
  <si>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</si>
  <si>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</si>
  <si>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</si>
  <si>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</si>
  <si>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</si>
  <si>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</si>
  <si>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</si>
  <si>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</si>
  <si>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</si>
  <si>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</si>
  <si>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</si>
  <si>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</si>
  <si>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</si>
  <si>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</si>
  <si>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</si>
  <si>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</si>
  <si>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</si>
  <si>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</si>
  <si>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</si>
  <si>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</si>
  <si>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</si>
  <si>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</si>
  <si>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</si>
  <si>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</si>
  <si>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</si>
  <si>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</si>
  <si>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</si>
  <si>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</si>
  <si>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</si>
  <si>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</si>
  <si>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</si>
  <si>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</si>
  <si>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</si>
  <si>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</si>
  <si>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</si>
  <si>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</si>
  <si>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</si>
  <si>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</si>
  <si>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</si>
  <si>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</si>
  <si>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</si>
  <si>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</si>
  <si>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</si>
  <si>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</si>
  <si>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</si>
  <si>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</si>
  <si>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</si>
  <si>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</si>
  <si>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</si>
  <si>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</si>
  <si>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</si>
  <si>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</si>
  <si>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</si>
  <si>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</si>
  <si>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</si>
  <si>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</si>
  <si>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</si>
  <si>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</si>
  <si>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</si>
  <si>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</si>
  <si>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</si>
  <si>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</si>
  <si>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</si>
  <si>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</si>
  <si>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</si>
  <si>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</si>
  <si>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</si>
  <si>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</si>
  <si>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</si>
  <si>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</si>
  <si>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</si>
  <si>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</si>
  <si>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</si>
  <si>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</si>
  <si>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</si>
  <si>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</si>
  <si>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</si>
  <si>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</si>
  <si>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</si>
  <si>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</si>
  <si>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</si>
  <si>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</si>
  <si>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</si>
  <si>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</si>
  <si>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</si>
  <si>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</si>
  <si>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</si>
  <si>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</si>
  <si>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</si>
  <si>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</si>
  <si>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</si>
  <si>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</si>
  <si>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</si>
  <si>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</si>
  <si>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</si>
  <si>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</si>
  <si>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</si>
  <si>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</si>
  <si>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</si>
  <si>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</si>
  <si>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</si>
  <si>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</si>
  <si>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</si>
  <si>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</si>
  <si>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</si>
  <si>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</si>
  <si>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</si>
  <si>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</si>
  <si>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</si>
  <si>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</si>
  <si>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</si>
  <si>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</si>
  <si>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</si>
  <si>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</si>
  <si>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</si>
  <si>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</si>
  <si>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</si>
  <si>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</si>
  <si>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</si>
  <si>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</si>
  <si>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</si>
  <si>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</si>
  <si>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</si>
  <si>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</si>
  <si>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</si>
  <si>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</si>
  <si>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</si>
  <si>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</si>
  <si>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</si>
  <si>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</si>
  <si>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</si>
  <si>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</si>
  <si>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</si>
  <si>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</si>
  <si>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</si>
  <si>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</si>
  <si>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</si>
  <si>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</si>
  <si>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</si>
  <si>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</si>
  <si>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</si>
  <si>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</si>
  <si>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</si>
  <si>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</si>
  <si>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</si>
  <si>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</si>
  <si>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</si>
  <si>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</si>
  <si>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</si>
  <si>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</si>
  <si>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</si>
  <si>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</si>
  <si>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</si>
  <si>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</si>
  <si>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</si>
  <si>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</si>
  <si>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</si>
  <si>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</si>
  <si>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</si>
  <si>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</si>
  <si>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</si>
  <si>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</si>
  <si>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</si>
  <si>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</si>
  <si>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</si>
  <si>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</si>
  <si>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</si>
  <si>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</si>
  <si>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</si>
  <si>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</si>
  <si>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</si>
  <si>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</si>
  <si>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</si>
  <si>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</si>
  <si>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</si>
  <si>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</si>
  <si>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</si>
  <si>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</si>
  <si>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</si>
  <si>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</si>
  <si>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</si>
  <si>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</si>
  <si>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</si>
  <si>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</si>
  <si>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</si>
  <si>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</si>
  <si>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</si>
  <si>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</si>
  <si>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</si>
  <si>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</si>
  <si>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</si>
  <si>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</si>
  <si>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</si>
  <si>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</si>
  <si>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</si>
  <si>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</si>
  <si>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</si>
  <si>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</si>
  <si>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</si>
  <si>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</si>
  <si>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</si>
  <si>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</si>
  <si>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</si>
  <si>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</si>
  <si>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</si>
  <si>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</si>
  <si>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</si>
  <si>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</si>
  <si>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</si>
  <si>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</si>
  <si>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</si>
  <si>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</si>
  <si>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</si>
  <si>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</si>
  <si>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</si>
  <si>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</si>
  <si>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</si>
  <si>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</si>
  <si>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</si>
  <si>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</si>
  <si>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</si>
  <si>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</si>
  <si>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</si>
  <si>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</si>
  <si>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</si>
  <si>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</si>
  <si>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</si>
  <si>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</si>
  <si>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</si>
  <si>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</si>
  <si>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</si>
  <si>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</si>
  <si>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</si>
  <si>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</si>
  <si>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</si>
  <si>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</si>
  <si>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</si>
  <si>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</si>
  <si>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</si>
  <si>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</si>
  <si>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</si>
  <si>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</si>
  <si>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</si>
  <si>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</si>
  <si>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</si>
  <si>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</si>
  <si>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</si>
  <si>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</si>
  <si>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</si>
  <si>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</si>
  <si>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</si>
  <si>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</si>
  <si>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</si>
  <si>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</si>
  <si>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</si>
  <si>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</si>
  <si>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</si>
  <si>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</si>
  <si>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</si>
  <si>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</si>
  <si>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</si>
  <si>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</si>
  <si>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</si>
  <si>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</si>
  <si>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</si>
  <si>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</si>
  <si>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</si>
  <si>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</si>
  <si>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</si>
  <si>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</si>
  <si>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</si>
  <si>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</si>
  <si>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</si>
  <si>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</si>
  <si>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</si>
  <si>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</si>
  <si>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</si>
  <si>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</si>
  <si>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</si>
  <si>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</si>
  <si>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</si>
  <si>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</si>
  <si>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</si>
  <si>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</si>
  <si>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</si>
  <si>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</si>
  <si>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</si>
  <si>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</si>
  <si>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</si>
  <si>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</si>
  <si>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</si>
  <si>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</si>
  <si>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</si>
  <si>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</si>
  <si>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</si>
  <si>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</si>
  <si>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</si>
  <si>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</si>
  <si>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</si>
  <si>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</si>
  <si>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</si>
  <si>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</si>
  <si>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</si>
  <si>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</si>
  <si>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</si>
  <si>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</si>
  <si>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</si>
  <si>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</si>
  <si>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</si>
  <si>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</si>
  <si>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</si>
  <si>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</si>
  <si>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</si>
  <si>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</si>
  <si>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</si>
  <si>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</si>
  <si>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</si>
  <si>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</si>
  <si>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</si>
  <si>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</si>
  <si>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</si>
  <si>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</si>
  <si>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</si>
  <si>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</si>
  <si>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</si>
  <si>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</si>
  <si>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</si>
  <si>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</si>
  <si>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</si>
  <si>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</si>
  <si>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</si>
  <si>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</si>
  <si>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</si>
  <si>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</si>
  <si>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</si>
  <si>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</si>
  <si>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</si>
  <si>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</si>
  <si>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</si>
  <si>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</si>
  <si>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</si>
  <si>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</si>
  <si>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</si>
  <si>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</si>
  <si>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</si>
  <si>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</si>
  <si>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</si>
  <si>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</si>
  <si>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</si>
  <si>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</si>
  <si>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</si>
  <si>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</si>
  <si>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</si>
  <si>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</si>
  <si>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</si>
  <si>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</si>
  <si>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</si>
  <si>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</si>
  <si>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</si>
  <si>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</si>
  <si>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</si>
  <si>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</si>
  <si>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</si>
  <si>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</si>
  <si>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</si>
  <si>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</si>
  <si>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</si>
  <si>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</si>
  <si>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</si>
  <si>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</si>
  <si>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</si>
  <si>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</si>
  <si>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</si>
  <si>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</si>
  <si>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</si>
  <si>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</si>
  <si>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</si>
  <si>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</si>
  <si>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</si>
  <si>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</si>
  <si>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</si>
  <si>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</si>
  <si>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</si>
  <si>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</si>
  <si>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</si>
  <si>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</si>
  <si>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</si>
  <si>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</si>
  <si>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</si>
  <si>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</si>
  <si>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</si>
  <si>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</si>
  <si>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</si>
  <si>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</si>
  <si>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</si>
  <si>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</si>
  <si>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</si>
  <si>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</si>
  <si>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</si>
  <si>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</si>
  <si>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</si>
  <si>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</si>
  <si>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</si>
  <si>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</si>
  <si>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</si>
  <si>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</si>
  <si>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</si>
  <si>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</si>
  <si>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</si>
  <si>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</si>
  <si>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</si>
  <si>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</si>
  <si>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</si>
  <si>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</si>
  <si>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</si>
  <si>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</si>
  <si>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</si>
  <si>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</si>
  <si>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</si>
  <si>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</si>
  <si>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</si>
  <si>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</si>
  <si>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</si>
  <si>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</si>
  <si>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</si>
  <si>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</si>
  <si>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</si>
  <si>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</si>
  <si>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</si>
  <si>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</si>
  <si>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</si>
  <si>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</si>
  <si>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</si>
  <si>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</si>
  <si>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</si>
  <si>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</si>
  <si>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</si>
  <si>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</si>
  <si>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</si>
  <si>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</si>
  <si>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</si>
  <si>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</si>
  <si>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</si>
  <si>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</si>
  <si>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</si>
  <si>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</si>
  <si>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</si>
  <si>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</si>
  <si>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</si>
  <si>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</si>
  <si>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</si>
  <si>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</si>
  <si>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</si>
  <si>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</si>
  <si>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</si>
  <si>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</si>
  <si>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</si>
  <si>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</si>
  <si>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</si>
  <si>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</si>
  <si>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</si>
  <si>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</si>
  <si>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</si>
  <si>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</si>
  <si>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</si>
  <si>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</si>
  <si>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</si>
  <si>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</si>
  <si>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</si>
  <si>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</si>
  <si>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</si>
  <si>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</si>
  <si>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</si>
  <si>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</si>
  <si>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</si>
  <si>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</si>
  <si>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</si>
  <si>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</si>
  <si>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</si>
  <si>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</si>
  <si>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</si>
  <si>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</si>
  <si>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</si>
  <si>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</si>
  <si>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</si>
  <si>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</si>
  <si>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</si>
  <si>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</si>
  <si>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</si>
  <si>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</si>
  <si>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</si>
  <si>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</si>
  <si>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</si>
  <si>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</si>
  <si>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</si>
  <si>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</si>
  <si>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</si>
  <si>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</si>
  <si>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</si>
  <si>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</si>
  <si>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</si>
  <si>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</si>
  <si>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</si>
  <si>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</si>
  <si>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</si>
  <si>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</si>
  <si>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</si>
  <si>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</si>
  <si>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</si>
  <si>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</si>
  <si>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</si>
  <si>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</si>
  <si>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</si>
  <si>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</si>
  <si>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</si>
  <si>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</si>
  <si>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</si>
  <si>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</si>
  <si>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</si>
  <si>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</si>
  <si>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</si>
  <si>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</si>
  <si>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</si>
  <si>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</si>
  <si>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</si>
  <si>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</si>
  <si>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</si>
  <si>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</si>
  <si>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</si>
  <si>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</si>
  <si>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</si>
  <si>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</si>
  <si>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</si>
  <si>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</si>
  <si>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</si>
  <si>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</si>
  <si>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</si>
  <si>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</si>
  <si>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</si>
  <si>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</si>
  <si>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</si>
  <si>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</si>
  <si>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</si>
  <si>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</si>
  <si>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</si>
  <si>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</si>
  <si>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</si>
  <si>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</si>
  <si>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</si>
  <si>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</si>
  <si>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</si>
  <si>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</si>
  <si>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</si>
  <si>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</si>
  <si>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</si>
  <si>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</si>
  <si>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</si>
  <si>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</si>
  <si>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</si>
  <si>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</si>
  <si>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</si>
  <si>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</si>
  <si>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</si>
  <si>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</si>
  <si>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</si>
  <si>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</si>
  <si>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</si>
  <si>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</si>
  <si>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</si>
  <si>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</si>
  <si>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</si>
  <si>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</si>
  <si>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</si>
  <si>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</si>
  <si>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</si>
  <si>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</si>
  <si>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</si>
  <si>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</si>
  <si>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</si>
  <si>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</si>
  <si>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</si>
  <si>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</si>
  <si>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</si>
  <si>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</si>
  <si>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</si>
  <si>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</si>
  <si>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</si>
  <si>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</si>
  <si>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</si>
  <si>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</si>
  <si>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</si>
  <si>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</si>
  <si>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</si>
  <si>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</si>
  <si>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</si>
  <si>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</si>
  <si>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</si>
  <si>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</si>
  <si>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</si>
  <si>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</si>
  <si>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</si>
  <si>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</si>
  <si>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</si>
  <si>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</si>
  <si>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</si>
  <si>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</si>
  <si>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</si>
  <si>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</si>
  <si>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</si>
  <si>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</si>
  <si>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</si>
  <si>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</si>
  <si>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</si>
  <si>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</si>
  <si>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</si>
  <si>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</si>
  <si>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</si>
  <si>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</si>
  <si>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</si>
  <si>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</si>
  <si>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</si>
  <si>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</si>
  <si>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</si>
  <si>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</si>
  <si>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</si>
  <si>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</si>
  <si>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</si>
  <si>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</si>
  <si>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</si>
  <si>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</si>
  <si>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</si>
  <si>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</si>
  <si>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</si>
  <si>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</si>
  <si>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</si>
  <si>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</si>
  <si>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</si>
  <si>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</si>
  <si>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</si>
  <si>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</si>
  <si>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</si>
  <si>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</si>
  <si>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</si>
  <si>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</si>
  <si>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</si>
  <si>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</si>
  <si>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</si>
  <si>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</si>
  <si>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</si>
  <si>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</si>
  <si>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</si>
  <si>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</si>
  <si>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</si>
  <si>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</si>
  <si>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</si>
  <si>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</si>
  <si>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</si>
  <si>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</si>
  <si>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</si>
  <si>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</si>
  <si>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</si>
  <si>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</si>
  <si>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</si>
  <si>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</si>
  <si>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</si>
  <si>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</si>
  <si>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</si>
  <si>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</si>
  <si>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</si>
  <si>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</si>
  <si>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</si>
  <si>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</si>
  <si>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</si>
  <si>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</si>
  <si>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</si>
  <si>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</si>
  <si>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</si>
  <si>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</si>
  <si>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</si>
  <si>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</si>
  <si>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</si>
  <si>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</si>
  <si>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</si>
  <si>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</si>
  <si>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</si>
  <si>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</si>
  <si>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</si>
  <si>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</si>
  <si>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</si>
  <si>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</si>
  <si>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</si>
  <si>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</si>
  <si>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</si>
  <si>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</si>
  <si>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</si>
  <si>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</si>
  <si>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</si>
  <si>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</si>
  <si>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</si>
  <si>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</si>
  <si>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</si>
  <si>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</si>
  <si>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</si>
  <si>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</si>
  <si>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</si>
  <si>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</si>
  <si>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</si>
  <si>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</si>
  <si>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</si>
  <si>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</si>
  <si>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</si>
  <si>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</si>
  <si>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</si>
  <si>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</si>
  <si>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</si>
  <si>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</si>
  <si>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</si>
  <si>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</si>
  <si>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</si>
  <si>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</si>
  <si>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</si>
  <si>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</si>
  <si>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</si>
  <si>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</si>
  <si>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</si>
  <si>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</si>
  <si>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</si>
  <si>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</si>
  <si>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</si>
  <si>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</si>
  <si>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</si>
  <si>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</si>
  <si>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</si>
  <si>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</si>
  <si>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</si>
  <si>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</si>
  <si>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</si>
  <si>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</si>
  <si>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</si>
  <si>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</si>
  <si>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</si>
  <si>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</si>
  <si>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</si>
  <si>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</si>
  <si>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</si>
  <si>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</si>
  <si>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</si>
  <si>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</si>
  <si>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</si>
  <si>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</si>
  <si>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</si>
  <si>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</si>
  <si>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</si>
  <si>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</si>
  <si>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</si>
  <si>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</si>
  <si>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</si>
  <si>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</si>
  <si>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</si>
  <si>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</si>
  <si>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</si>
  <si>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</si>
  <si>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</si>
  <si>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</si>
  <si>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</si>
  <si>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</si>
  <si>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</si>
  <si>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</si>
  <si>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</si>
  <si>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</si>
  <si>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</si>
  <si>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</si>
  <si>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</si>
  <si>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</si>
  <si>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</si>
  <si>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</si>
  <si>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</si>
  <si>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</si>
  <si>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</si>
  <si>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</si>
  <si>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</si>
  <si>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</si>
  <si>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</si>
  <si>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</si>
  <si>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</si>
  <si>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</si>
  <si>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</si>
  <si>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</si>
  <si>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</si>
  <si>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</si>
  <si>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</si>
  <si>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</si>
  <si>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</si>
  <si>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</si>
  <si>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</si>
  <si>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</si>
  <si>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</si>
  <si>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</si>
  <si>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</si>
  <si>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</si>
  <si>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</si>
  <si>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</si>
  <si>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</si>
  <si>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</si>
  <si>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</si>
  <si>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</si>
  <si>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</si>
  <si>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</si>
  <si>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</si>
  <si>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</si>
  <si>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</si>
  <si>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</si>
  <si>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</si>
  <si>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</si>
  <si>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</si>
  <si>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</si>
  <si>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</si>
  <si>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</si>
  <si>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</si>
  <si>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</si>
  <si>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</si>
  <si>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</si>
  <si>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</si>
  <si>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</si>
  <si>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</si>
  <si>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</si>
  <si>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</si>
  <si>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</si>
  <si>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</si>
  <si>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</si>
  <si>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</si>
  <si>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</si>
  <si>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</si>
  <si>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</si>
  <si>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</si>
  <si>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</si>
  <si>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</si>
  <si>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</si>
  <si>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</si>
  <si>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</si>
  <si>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</si>
  <si>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</si>
  <si>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</si>
  <si>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</si>
  <si>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</si>
  <si>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</si>
  <si>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</si>
  <si>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</si>
  <si>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</si>
  <si>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</si>
  <si>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</si>
  <si>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</si>
  <si>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</si>
  <si>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</si>
  <si>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</si>
  <si>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</si>
  <si>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</si>
  <si>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</si>
  <si>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</si>
  <si>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</si>
  <si>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</si>
  <si>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</si>
  <si>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</si>
  <si>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</si>
  <si>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</si>
  <si>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</si>
  <si>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</si>
  <si>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</si>
  <si>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</si>
  <si>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</si>
  <si>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</si>
  <si>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</si>
  <si>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</si>
  <si>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</si>
  <si>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</si>
  <si>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</si>
  <si>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</si>
  <si>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</si>
  <si>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</si>
  <si>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</si>
  <si>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</si>
  <si>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</si>
  <si>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</si>
  <si>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</si>
  <si>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</si>
  <si>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</si>
  <si>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</si>
  <si>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</si>
  <si>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</si>
  <si>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</si>
  <si>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</si>
  <si>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</si>
  <si>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</si>
  <si>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</si>
  <si>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</si>
  <si>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</si>
  <si>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</si>
  <si>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</si>
  <si>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</si>
  <si>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</si>
  <si>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</si>
  <si>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</si>
  <si>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</si>
  <si>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</si>
  <si>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</si>
  <si>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</si>
  <si>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</si>
  <si>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</si>
  <si>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</si>
  <si>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</si>
  <si>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</si>
  <si>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</si>
  <si>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</si>
  <si>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</si>
  <si>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</si>
  <si>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</si>
  <si>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</si>
  <si>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</si>
  <si>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</si>
  <si>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</si>
  <si>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</si>
  <si>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</si>
  <si>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</si>
  <si>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</si>
  <si>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</si>
  <si>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</si>
  <si>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</si>
  <si>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</si>
  <si>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</si>
  <si>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</si>
  <si>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</si>
  <si>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</si>
  <si>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</si>
  <si>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</si>
  <si>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</si>
  <si>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</si>
  <si>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</si>
  <si>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</si>
  <si>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</si>
  <si>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</si>
  <si>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</si>
  <si>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</si>
  <si>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</si>
  <si>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</si>
  <si>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</si>
  <si>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</si>
  <si>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</si>
  <si>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</si>
  <si>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</si>
  <si>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</si>
  <si>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</si>
  <si>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</si>
  <si>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</si>
  <si>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</si>
  <si>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</si>
  <si>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</si>
  <si>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</si>
  <si>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</si>
  <si>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</si>
  <si>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</si>
  <si>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</si>
  <si>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</si>
  <si>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</si>
  <si>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</si>
  <si>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</si>
  <si>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</si>
  <si>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</si>
  <si>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</si>
  <si>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</si>
  <si>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</si>
  <si>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</si>
  <si>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</si>
  <si>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</si>
  <si>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</si>
  <si>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</si>
  <si>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</si>
  <si>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</si>
  <si>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</si>
  <si>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</si>
  <si>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</si>
  <si>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</si>
  <si>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</si>
  <si>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</si>
  <si>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</si>
  <si>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</si>
  <si>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</si>
  <si>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</si>
  <si>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</si>
  <si>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</si>
  <si>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</si>
  <si>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</si>
  <si>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</si>
  <si>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</si>
  <si>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</si>
  <si>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</si>
  <si>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</si>
  <si>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</si>
  <si>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</si>
  <si>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</si>
  <si>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</si>
  <si>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</si>
  <si>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</si>
  <si>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</si>
  <si>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</si>
  <si>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</si>
  <si>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</si>
  <si>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</si>
  <si>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</si>
  <si>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</si>
  <si>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</si>
  <si>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</si>
  <si>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</si>
  <si>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</si>
  <si>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</si>
  <si>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</si>
  <si>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</si>
  <si>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</si>
  <si>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</si>
  <si>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</si>
  <si>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</si>
  <si>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</si>
  <si>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</si>
  <si>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</si>
  <si>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</si>
  <si>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</si>
  <si>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</si>
  <si>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</si>
  <si>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</si>
  <si>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</si>
  <si>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</si>
  <si>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</si>
  <si>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</si>
  <si>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</si>
  <si>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</si>
  <si>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</si>
  <si>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</si>
  <si>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</si>
  <si>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</si>
  <si>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</si>
  <si>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</si>
  <si>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</si>
  <si>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</si>
  <si>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</si>
  <si>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</si>
  <si>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</si>
  <si>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</si>
  <si>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</si>
  <si>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</si>
  <si>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</si>
  <si>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</si>
  <si>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</si>
  <si>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</si>
  <si>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</si>
  <si>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</si>
  <si>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</si>
  <si>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</si>
  <si>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</si>
  <si>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</si>
  <si>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</si>
  <si>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</si>
  <si>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</si>
  <si>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</si>
  <si>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</si>
  <si>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</si>
  <si>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</si>
  <si>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</si>
  <si>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</si>
  <si>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</si>
  <si>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</si>
  <si>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</si>
  <si>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</si>
  <si>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</si>
  <si>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</si>
  <si>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</si>
  <si>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</si>
  <si>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</si>
  <si>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</si>
  <si>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</si>
  <si>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</si>
  <si>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</si>
  <si>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</si>
  <si>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</si>
  <si>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</si>
  <si>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</si>
  <si>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</si>
  <si>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</si>
  <si>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</si>
  <si>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</si>
  <si>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</si>
  <si>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</si>
  <si>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</si>
  <si>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</si>
  <si>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</si>
  <si>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</si>
  <si>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</si>
  <si>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</si>
  <si>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</si>
  <si>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</si>
  <si>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</si>
  <si>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</si>
  <si>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</si>
  <si>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</si>
  <si>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</si>
  <si>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</si>
  <si>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</si>
  <si>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</si>
  <si>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</si>
  <si>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</si>
  <si>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</si>
  <si>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</si>
  <si>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</si>
  <si>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</si>
  <si>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</si>
  <si>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</si>
  <si>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</si>
  <si>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</si>
  <si>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</si>
  <si>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</si>
  <si>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</si>
  <si>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</si>
  <si>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</si>
  <si>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</si>
  <si>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</si>
  <si>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</si>
  <si>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</si>
  <si>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</si>
  <si>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</si>
  <si>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</si>
  <si>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</si>
  <si>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</si>
  <si>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</si>
  <si>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</si>
  <si>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</si>
  <si>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</si>
  <si>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</si>
  <si>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</si>
  <si>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</si>
  <si>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</si>
  <si>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</si>
  <si>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</si>
  <si>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</si>
  <si>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</si>
  <si>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</si>
  <si>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</si>
  <si>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</si>
  <si>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</si>
  <si>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</si>
  <si>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</si>
  <si>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</si>
  <si>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</si>
  <si>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</si>
  <si>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</si>
  <si>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</si>
  <si>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</si>
  <si>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</si>
  <si>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</si>
  <si>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</si>
  <si>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</si>
  <si>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</si>
  <si>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</si>
  <si>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</si>
  <si>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</si>
  <si>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</si>
  <si>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</si>
  <si>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</si>
  <si>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</si>
  <si>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</si>
  <si>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</si>
  <si>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</si>
  <si>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</si>
  <si>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</si>
  <si>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</si>
  <si>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</si>
  <si>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</si>
  <si>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</si>
  <si>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</si>
  <si>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</si>
  <si>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</si>
  <si>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</si>
  <si>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</si>
  <si>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</si>
  <si>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</si>
  <si>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</si>
  <si>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</si>
  <si>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</si>
  <si>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</si>
  <si>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</si>
  <si>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</si>
  <si>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</si>
  <si>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</si>
  <si>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</si>
  <si>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</si>
  <si>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</si>
  <si>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</si>
  <si>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</si>
  <si>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</si>
  <si>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</si>
  <si>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</si>
  <si>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</si>
  <si>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</si>
  <si>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</si>
  <si>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</si>
  <si>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</si>
  <si>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</si>
  <si>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</si>
  <si>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</si>
  <si>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</si>
  <si>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</si>
  <si>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</si>
  <si>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</si>
  <si>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</si>
  <si>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</si>
  <si>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</si>
  <si>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</si>
  <si>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</si>
  <si>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</si>
  <si>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</si>
  <si>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</si>
  <si>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</si>
  <si>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</si>
  <si>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</si>
  <si>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</si>
  <si>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</si>
  <si>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</si>
  <si>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</si>
  <si>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</si>
  <si>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</si>
  <si>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</si>
  <si>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</si>
  <si>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</si>
  <si>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</si>
  <si>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</si>
  <si>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</si>
  <si>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</si>
  <si>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</si>
  <si>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</si>
  <si>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</si>
  <si>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</si>
  <si>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</si>
  <si>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</si>
  <si>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</si>
  <si>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</si>
  <si>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</si>
  <si>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</si>
  <si>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</si>
  <si>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</si>
  <si>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</si>
  <si>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</si>
  <si>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</si>
  <si>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</si>
  <si>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</si>
  <si>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</si>
  <si>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</si>
  <si>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</si>
  <si>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</si>
  <si>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</si>
  <si>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</si>
  <si>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</si>
  <si>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</si>
  <si>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</si>
  <si>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</si>
  <si>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</si>
  <si>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</si>
  <si>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</si>
  <si>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</si>
  <si>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</si>
  <si>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</si>
  <si>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</si>
  <si>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</si>
  <si>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</si>
  <si>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</si>
  <si>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</si>
  <si>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</si>
  <si>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</si>
  <si>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</si>
  <si>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</si>
  <si>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</si>
  <si>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</si>
  <si>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</si>
  <si>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</si>
  <si>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</si>
  <si>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</si>
  <si>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</si>
  <si>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</si>
  <si>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</si>
  <si>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</si>
  <si>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</si>
  <si>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</si>
  <si>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</si>
  <si>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</si>
  <si>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</si>
  <si>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</si>
  <si>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</si>
  <si>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</si>
  <si>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</si>
  <si>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</si>
  <si>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</si>
  <si>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</si>
  <si>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</si>
  <si>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</si>
  <si>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</si>
  <si>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</si>
  <si>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</si>
  <si>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</si>
  <si>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</si>
  <si>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</si>
  <si>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</si>
  <si>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</si>
  <si>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</si>
  <si>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</si>
  <si>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</si>
  <si>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</si>
  <si>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</si>
  <si>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</si>
  <si>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</si>
  <si>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</si>
  <si>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</si>
  <si>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</si>
  <si>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</si>
  <si>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</si>
  <si>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</si>
  <si>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</si>
  <si>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</si>
  <si>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</si>
  <si>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</si>
  <si>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</si>
  <si>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</si>
  <si>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</si>
  <si>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</si>
  <si>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</si>
  <si>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</si>
  <si>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</si>
  <si>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</si>
  <si>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</si>
  <si>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</si>
  <si>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</si>
  <si>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</si>
  <si>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</si>
  <si>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</si>
  <si>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</si>
  <si>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</si>
  <si>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</si>
  <si>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</si>
  <si>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</si>
  <si>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</si>
  <si>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</si>
  <si>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</si>
  <si>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</si>
  <si>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</si>
  <si>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</si>
  <si>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</si>
  <si>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</si>
  <si>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</si>
  <si>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</si>
  <si>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</si>
  <si>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</si>
  <si>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</si>
  <si>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</si>
  <si>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</si>
  <si>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</si>
  <si>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</si>
  <si>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</si>
  <si>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</si>
  <si>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</si>
  <si>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</si>
  <si>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</si>
  <si>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</si>
  <si>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</si>
  <si>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</si>
  <si>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</si>
  <si>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</si>
  <si>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</si>
  <si>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</si>
  <si>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</si>
  <si>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</si>
  <si>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</si>
  <si>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</si>
  <si>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</si>
  <si>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</si>
  <si>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</si>
  <si>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</si>
  <si>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</si>
  <si>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</si>
  <si>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</si>
  <si>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</si>
  <si>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</si>
  <si>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</si>
  <si>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</si>
  <si>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</si>
  <si>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</si>
  <si>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</si>
  <si>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</si>
  <si>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</si>
  <si>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</si>
  <si>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</si>
  <si>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</si>
  <si>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</si>
  <si>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</si>
  <si>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</si>
  <si>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</si>
  <si>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</si>
  <si>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</si>
  <si>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</si>
  <si>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</si>
  <si>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</si>
  <si>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</si>
  <si>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</si>
  <si>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</si>
  <si>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</si>
  <si>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</si>
  <si>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</si>
  <si>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</si>
  <si>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</si>
  <si>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</si>
  <si>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</si>
  <si>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</si>
  <si>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</si>
  <si>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</si>
  <si>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</si>
  <si>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</si>
  <si>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</si>
  <si>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</si>
  <si>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</si>
  <si>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</si>
  <si>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</si>
  <si>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</si>
  <si>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</si>
  <si>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</si>
  <si>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</si>
  <si>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</si>
  <si>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</si>
  <si>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</si>
  <si>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</si>
  <si>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</si>
  <si>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</si>
  <si>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</si>
  <si>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</si>
  <si>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</si>
  <si>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</si>
  <si>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</si>
  <si>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</si>
  <si>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</si>
  <si>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</si>
  <si>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</si>
  <si>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</si>
  <si>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</si>
  <si>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</si>
  <si>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</si>
  <si>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</si>
  <si>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</si>
  <si>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</si>
  <si>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</si>
  <si>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</si>
  <si>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</si>
  <si>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</si>
  <si>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</si>
  <si>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</si>
  <si>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</si>
  <si>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</si>
  <si>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</si>
  <si>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</si>
  <si>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</si>
  <si>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</si>
  <si>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</si>
  <si>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</si>
  <si>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</si>
  <si>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</si>
  <si>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</si>
  <si>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</si>
  <si>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</si>
  <si>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</si>
  <si>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</si>
  <si>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</si>
  <si>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</si>
  <si>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</si>
  <si>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</si>
  <si>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</si>
  <si>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</si>
  <si>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</si>
  <si>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</si>
  <si>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</si>
  <si>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</si>
  <si>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</si>
  <si>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</si>
  <si>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</si>
  <si>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</si>
  <si>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</si>
  <si>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</si>
  <si>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</si>
  <si>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</si>
  <si>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</si>
  <si>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</si>
  <si>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</si>
  <si>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</si>
  <si>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</si>
  <si>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</si>
  <si>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</si>
  <si>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</si>
  <si>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</si>
  <si>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</si>
  <si>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</si>
  <si>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</si>
  <si>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</si>
  <si>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</si>
  <si>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</si>
  <si>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</si>
  <si>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</si>
  <si>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</si>
  <si>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</si>
  <si>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</si>
  <si>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</si>
  <si>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</si>
  <si>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</si>
  <si>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</si>
  <si>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</si>
  <si>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</si>
  <si>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</si>
  <si>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</si>
  <si>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</si>
  <si>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</si>
  <si>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</si>
  <si>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</si>
  <si>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</si>
  <si>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</si>
  <si>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</si>
  <si>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</si>
  <si>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</si>
  <si>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</si>
  <si>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</si>
  <si>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</si>
  <si>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</si>
  <si>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</si>
  <si>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</si>
  <si>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</si>
  <si>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</si>
  <si>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</si>
  <si>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</si>
  <si>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</si>
  <si>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</si>
  <si>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</si>
  <si>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</si>
  <si>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</si>
  <si>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</si>
  <si>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</si>
  <si>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</si>
  <si>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</si>
  <si>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</si>
  <si>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</si>
  <si>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</si>
  <si>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</si>
  <si>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</si>
  <si>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</si>
  <si>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</si>
  <si>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</si>
  <si>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</si>
  <si>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</si>
  <si>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</si>
  <si>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</si>
  <si>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</si>
  <si>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</si>
  <si>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</si>
  <si>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</si>
  <si>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</si>
  <si>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</si>
  <si>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</si>
  <si>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</si>
  <si>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</si>
  <si>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</si>
  <si>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</si>
  <si>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</si>
  <si>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</si>
  <si>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</si>
  <si>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</si>
  <si>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</si>
  <si>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</si>
  <si>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</si>
  <si>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</si>
  <si>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</si>
  <si>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</si>
  <si>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</si>
  <si>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</si>
  <si>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</si>
  <si>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</si>
  <si>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</si>
  <si>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</si>
  <si>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</si>
  <si>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</si>
  <si>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</si>
  <si>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</si>
  <si>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</si>
  <si>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</si>
  <si>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</si>
  <si>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</si>
  <si>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</si>
  <si>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</si>
  <si>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</si>
  <si>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</si>
  <si>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</si>
  <si>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</si>
  <si>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</si>
  <si>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</si>
  <si>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</si>
  <si>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</si>
  <si>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</si>
  <si>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</si>
  <si>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</si>
  <si>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</si>
  <si>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</si>
  <si>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</si>
  <si>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</si>
  <si>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</si>
  <si>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</si>
  <si>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</si>
  <si>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</si>
  <si>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</si>
  <si>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</si>
  <si>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</si>
  <si>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</si>
  <si>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</si>
  <si>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</si>
  <si>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</si>
  <si>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</si>
  <si>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</si>
  <si>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</si>
  <si>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</si>
  <si>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</si>
  <si>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</si>
  <si>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</si>
  <si>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</si>
  <si>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</si>
  <si>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</si>
  <si>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</si>
  <si>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</si>
  <si>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</si>
  <si>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</si>
  <si>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</si>
  <si>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</si>
  <si>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</si>
  <si>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</si>
  <si>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</si>
  <si>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</si>
  <si>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</si>
  <si>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</si>
  <si>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</si>
  <si>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</si>
  <si>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</si>
  <si>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</si>
  <si>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</si>
  <si>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</si>
  <si>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</si>
  <si>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</si>
  <si>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</si>
  <si>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</si>
  <si>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</si>
  <si>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</si>
  <si>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</si>
  <si>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</si>
  <si>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</si>
  <si>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</si>
  <si>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</si>
  <si>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</si>
  <si>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</si>
  <si>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</si>
  <si>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</si>
  <si>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</si>
  <si>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</si>
  <si>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</si>
  <si>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</si>
  <si>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</si>
  <si>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</si>
  <si>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</si>
  <si>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</si>
  <si>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</si>
  <si>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</si>
  <si>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</si>
  <si>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</si>
  <si>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</si>
  <si>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</si>
  <si>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</si>
  <si>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</si>
  <si>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</si>
  <si>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</si>
  <si>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</si>
  <si>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</si>
  <si>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</si>
  <si>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</si>
  <si>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</si>
  <si>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</si>
  <si>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</si>
  <si>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</si>
  <si>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</si>
  <si>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</si>
  <si>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</si>
  <si>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</si>
  <si>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</si>
  <si>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</si>
  <si>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</si>
  <si>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</si>
  <si>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</si>
  <si>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</si>
  <si>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</si>
  <si>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</si>
  <si>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</si>
  <si>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</si>
  <si>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</si>
  <si>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</si>
  <si>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</si>
  <si>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</si>
  <si>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</si>
  <si>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</si>
  <si>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</si>
  <si>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</si>
  <si>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</si>
  <si>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</si>
  <si>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</si>
  <si>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</si>
  <si>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</si>
  <si>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</si>
  <si>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</si>
  <si>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</si>
  <si>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</si>
  <si>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</si>
  <si>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</si>
  <si>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</si>
  <si>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</si>
  <si>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</si>
  <si>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</si>
  <si>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</si>
  <si>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</si>
  <si>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</si>
  <si>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</si>
  <si>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</si>
  <si>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</si>
  <si>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</si>
  <si>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</si>
  <si>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</si>
  <si>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</si>
  <si>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</si>
  <si>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</si>
  <si>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</si>
  <si>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</si>
  <si>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</si>
  <si>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</si>
  <si>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</si>
  <si>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</si>
  <si>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</si>
  <si>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</si>
  <si>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</si>
  <si>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</si>
  <si>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</si>
  <si>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</si>
  <si>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</si>
  <si>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</si>
  <si>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</si>
  <si>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</si>
  <si>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</si>
  <si>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</si>
  <si>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</si>
  <si>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</si>
  <si>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</si>
  <si>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</si>
  <si>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</si>
  <si>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</si>
  <si>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</si>
  <si>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</si>
  <si>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</si>
  <si>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</si>
  <si>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</si>
  <si>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</si>
  <si>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</si>
  <si>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</si>
  <si>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</si>
  <si>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</si>
  <si>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</si>
  <si>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</si>
  <si>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</si>
  <si>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</si>
  <si>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</si>
  <si>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</si>
  <si>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</si>
  <si>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</si>
  <si>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</si>
  <si>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</si>
  <si>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</si>
  <si>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</si>
  <si>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</si>
  <si>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</si>
  <si>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</si>
  <si>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</si>
  <si>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</si>
  <si>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</si>
  <si>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</si>
  <si>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</si>
  <si>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</si>
  <si>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</si>
  <si>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</si>
  <si>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</si>
  <si>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</si>
  <si>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</si>
  <si>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</si>
  <si>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</si>
  <si>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</si>
  <si>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</si>
  <si>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</si>
  <si>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</si>
  <si>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</si>
  <si>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</si>
  <si>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</si>
  <si>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</si>
  <si>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</si>
  <si>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</si>
  <si>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</si>
  <si>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</si>
  <si>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</si>
  <si>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</si>
  <si>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</si>
  <si>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</si>
  <si>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</si>
  <si>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</si>
  <si>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</si>
  <si>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</si>
  <si>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</si>
  <si>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</si>
  <si>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</si>
  <si>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</si>
  <si>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</si>
  <si>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</si>
  <si>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</si>
  <si>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</si>
  <si>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</si>
  <si>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</si>
  <si>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</si>
  <si>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</si>
  <si>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</si>
  <si>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</si>
  <si>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</si>
  <si>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</si>
  <si>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</si>
  <si>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</si>
  <si>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</si>
  <si>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</si>
  <si>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</si>
  <si>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</si>
  <si>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</si>
  <si>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</si>
  <si>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</si>
  <si>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</si>
  <si>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</si>
  <si>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</si>
  <si>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</si>
  <si>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</si>
  <si>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</si>
  <si>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</si>
  <si>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</si>
  <si>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</si>
  <si>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</si>
  <si>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</si>
  <si>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</si>
  <si>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</si>
  <si>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</si>
  <si>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</si>
  <si>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</si>
  <si>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</si>
  <si>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</si>
  <si>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</si>
  <si>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</si>
  <si>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</si>
  <si>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</si>
  <si>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</si>
  <si>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</si>
  <si>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</si>
  <si>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</si>
  <si>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</si>
  <si>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</si>
  <si>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</si>
  <si>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</si>
  <si>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</si>
  <si>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</si>
  <si>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</si>
  <si>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</si>
  <si>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</si>
  <si>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</si>
  <si>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</si>
  <si>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</si>
  <si>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</si>
  <si>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</si>
  <si>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</si>
  <si>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</si>
  <si>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</si>
  <si>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</si>
  <si>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</si>
  <si>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</si>
  <si>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</si>
  <si>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</si>
  <si>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</si>
  <si>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</si>
  <si>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</si>
  <si>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</si>
  <si>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</si>
  <si>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</si>
  <si>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</si>
  <si>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</si>
  <si>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</si>
  <si>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</si>
  <si>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</si>
  <si>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</si>
  <si>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</si>
  <si>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</si>
  <si>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</si>
  <si>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</si>
  <si>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</si>
  <si>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</si>
  <si>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</si>
  <si>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</si>
  <si>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</si>
  <si>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</si>
  <si>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</si>
  <si>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</si>
  <si>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</si>
  <si>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</si>
  <si>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</si>
  <si>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</si>
  <si>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</si>
  <si>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</si>
  <si>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</si>
  <si>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</si>
  <si>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</si>
  <si>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</si>
  <si>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</si>
  <si>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</si>
  <si>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</si>
  <si>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</si>
  <si>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</si>
  <si>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</si>
  <si>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</si>
  <si>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</si>
  <si>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</si>
  <si>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</si>
  <si>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</si>
  <si>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</si>
  <si>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</si>
  <si>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</si>
  <si>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</si>
  <si>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</si>
  <si>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</si>
  <si>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</si>
  <si>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</si>
  <si>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</si>
  <si>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</si>
  <si>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</si>
  <si>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</si>
  <si>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</si>
  <si>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</si>
  <si>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</si>
  <si>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</si>
  <si>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</si>
  <si>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</si>
  <si>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</si>
  <si>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</si>
  <si>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</si>
  <si>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</si>
  <si>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</si>
  <si>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</si>
  <si>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</si>
  <si>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</si>
  <si>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</si>
  <si>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</si>
  <si>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</si>
  <si>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</si>
  <si>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</si>
  <si>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</si>
  <si>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</si>
  <si>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</si>
  <si>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</si>
  <si>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</si>
  <si>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</si>
  <si>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</si>
  <si>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</si>
  <si>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</si>
  <si>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</si>
  <si>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</si>
  <si>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</si>
  <si>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</si>
  <si>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</si>
  <si>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</si>
  <si>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</si>
  <si>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</si>
  <si>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</si>
  <si>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</si>
  <si>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</si>
  <si>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</si>
  <si>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</si>
  <si>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</si>
  <si>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</si>
  <si>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</si>
  <si>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</si>
  <si>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</si>
  <si>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</si>
  <si>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</si>
  <si>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</si>
  <si>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</si>
  <si>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</si>
  <si>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</si>
  <si>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</si>
  <si>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</si>
  <si>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</si>
  <si>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</si>
  <si>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</si>
  <si>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</si>
  <si>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</si>
  <si>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</si>
  <si>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</si>
  <si>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</si>
  <si>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</si>
  <si>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</si>
  <si>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</si>
  <si>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</si>
  <si>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</si>
  <si>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</si>
  <si>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</si>
  <si>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</si>
  <si>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</si>
  <si>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</si>
  <si>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</si>
  <si>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</si>
  <si>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</si>
  <si>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</si>
  <si>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</si>
  <si>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</si>
  <si>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</si>
  <si>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</si>
  <si>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</si>
  <si>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</si>
  <si>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</si>
  <si>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</si>
  <si>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</si>
  <si>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</si>
  <si>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</si>
  <si>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</si>
  <si>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</si>
  <si>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</si>
  <si>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</si>
  <si>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</si>
  <si>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</si>
  <si>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</si>
  <si>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</si>
  <si>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</si>
  <si>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</si>
  <si>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</si>
  <si>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</si>
  <si>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</si>
  <si>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</si>
  <si>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</si>
  <si>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</si>
  <si>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</si>
  <si>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</si>
  <si>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</si>
  <si>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</si>
  <si>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</si>
  <si>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</si>
  <si>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</si>
  <si>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</si>
  <si>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</si>
  <si>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</si>
  <si>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</si>
  <si>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</si>
  <si>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</si>
  <si>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</si>
  <si>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</si>
  <si>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</si>
  <si>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</si>
  <si>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</si>
  <si>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</si>
  <si>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</si>
  <si>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</si>
  <si>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</si>
  <si>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</si>
  <si>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</si>
  <si>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</si>
  <si>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</si>
  <si>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</si>
  <si>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</si>
  <si>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</si>
  <si>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</si>
  <si>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</si>
  <si>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</si>
  <si>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</si>
  <si>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</si>
  <si>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</si>
  <si>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</si>
  <si>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</si>
  <si>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</si>
  <si>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</si>
  <si>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</si>
  <si>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</si>
  <si>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</si>
  <si>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</si>
  <si>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</si>
  <si>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</si>
  <si>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</si>
  <si>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</si>
  <si>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</si>
  <si>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</si>
  <si>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</si>
  <si>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</si>
  <si>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</si>
  <si>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</si>
  <si>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</si>
  <si>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</si>
  <si>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</si>
  <si>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</si>
  <si>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</si>
  <si>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</si>
  <si>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</si>
  <si>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</si>
  <si>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</si>
  <si>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</si>
  <si>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</si>
  <si>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</si>
  <si>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</si>
  <si>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</si>
  <si>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</si>
  <si>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</si>
  <si>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</si>
  <si>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</si>
  <si>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</si>
  <si>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</si>
  <si>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</si>
  <si>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</si>
  <si>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</si>
  <si>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</si>
  <si>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</si>
  <si>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</si>
  <si>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</si>
  <si>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</si>
  <si>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</si>
  <si>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</si>
  <si>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</si>
  <si>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</si>
  <si>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</si>
  <si>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</si>
  <si>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</si>
  <si>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</si>
  <si>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</si>
  <si>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</si>
  <si>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</si>
  <si>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</si>
  <si>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</si>
  <si>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</si>
  <si>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</si>
  <si>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</si>
  <si>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</si>
  <si>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</si>
  <si>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</si>
  <si>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</si>
  <si>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</si>
  <si>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</si>
  <si>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</si>
  <si>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</si>
  <si>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</si>
  <si>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</si>
  <si>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</si>
  <si>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</si>
  <si>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</si>
  <si>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</si>
  <si>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</si>
  <si>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</si>
  <si>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</si>
  <si>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</si>
  <si>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</si>
  <si>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</si>
  <si>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</si>
  <si>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</si>
  <si>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</si>
  <si>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</si>
  <si>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</si>
  <si>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</si>
  <si>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</si>
  <si>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</si>
  <si>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</si>
  <si>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</si>
  <si>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</si>
  <si>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</si>
  <si>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</si>
  <si>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</si>
  <si>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</si>
  <si>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</si>
  <si>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</si>
  <si>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</si>
  <si>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</si>
  <si>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</si>
  <si>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</si>
  <si>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</si>
  <si>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</si>
  <si>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</si>
  <si>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</si>
  <si>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</si>
  <si>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</si>
  <si>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</si>
  <si>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</si>
  <si>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</si>
  <si>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</si>
  <si>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</si>
  <si>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</si>
  <si>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</si>
  <si>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</si>
  <si>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</si>
  <si>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</si>
  <si>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</si>
  <si>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</si>
  <si>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</si>
  <si>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</si>
  <si>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</si>
  <si>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</si>
  <si>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</si>
  <si>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</si>
  <si>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</si>
  <si>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</si>
  <si>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</si>
  <si>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</si>
  <si>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</si>
  <si>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</si>
  <si>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</si>
  <si>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</si>
  <si>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</si>
  <si>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</si>
  <si>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</si>
  <si>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</si>
  <si>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</si>
  <si>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</si>
  <si>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</si>
  <si>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</si>
  <si>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</si>
  <si>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</si>
  <si>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</si>
  <si>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</si>
  <si>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</si>
  <si>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</si>
  <si>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</si>
  <si>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</si>
  <si>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</si>
  <si>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</si>
  <si>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</si>
  <si>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</si>
  <si>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</si>
  <si>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</si>
  <si>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</si>
  <si>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</si>
  <si>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</si>
  <si>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</si>
  <si>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</si>
  <si>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</si>
  <si>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</si>
  <si>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</si>
  <si>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</si>
  <si>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</si>
  <si>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</si>
  <si>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</si>
  <si>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</si>
  <si>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</si>
  <si>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</si>
  <si>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</si>
  <si>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</si>
  <si>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</si>
  <si>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</si>
  <si>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</si>
  <si>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</si>
  <si>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</si>
  <si>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</si>
  <si>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</si>
  <si>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</si>
  <si>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</si>
  <si>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</si>
  <si>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</si>
  <si>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</si>
  <si>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</si>
  <si>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</si>
  <si>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</si>
  <si>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</si>
  <si>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</si>
  <si>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</si>
  <si>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</si>
  <si>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</si>
  <si>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</si>
  <si>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</si>
  <si>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</si>
  <si>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</si>
  <si>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</si>
  <si>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</si>
  <si>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</si>
  <si>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</si>
  <si>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</si>
  <si>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</si>
  <si>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</si>
  <si>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</si>
  <si>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</si>
  <si>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</si>
  <si>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</si>
  <si>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</si>
  <si>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</si>
  <si>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</si>
  <si>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</si>
  <si>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</si>
  <si>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</si>
  <si>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</si>
  <si>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</si>
  <si>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</si>
  <si>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</si>
  <si>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</si>
  <si>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</si>
  <si>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</si>
  <si>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</si>
  <si>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</si>
  <si>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</si>
  <si>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</si>
  <si>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</si>
  <si>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</si>
  <si>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</si>
  <si>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</si>
  <si>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</si>
  <si>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</si>
  <si>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</si>
  <si>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</si>
  <si>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</si>
  <si>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</si>
  <si>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</si>
  <si>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</si>
  <si>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</si>
  <si>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</si>
  <si>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</si>
  <si>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</si>
  <si>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</si>
  <si>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</si>
  <si>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</si>
  <si>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</si>
  <si>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</si>
  <si>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</si>
  <si>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</si>
  <si>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</si>
  <si>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</si>
  <si>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</si>
  <si>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</si>
  <si>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</si>
  <si>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</si>
  <si>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</si>
  <si>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</si>
  <si>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</si>
  <si>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</si>
  <si>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</si>
  <si>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</si>
  <si>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</si>
  <si>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</si>
  <si>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</si>
  <si>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</si>
  <si>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</si>
  <si>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</si>
  <si>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</si>
  <si>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</si>
  <si>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</si>
  <si>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</si>
  <si>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</si>
  <si>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</si>
  <si>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</si>
  <si>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</si>
  <si>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</si>
  <si>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</si>
  <si>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</si>
  <si>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</si>
  <si>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</si>
  <si>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</si>
  <si>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</si>
  <si>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</si>
  <si>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</si>
  <si>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</si>
  <si>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</si>
  <si>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</si>
  <si>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</si>
  <si>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</si>
  <si>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</si>
  <si>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</si>
  <si>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</si>
  <si>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</si>
  <si>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</si>
  <si>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</si>
  <si>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</si>
  <si>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</si>
  <si>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</si>
  <si>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</si>
  <si>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</si>
  <si>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</si>
  <si>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</si>
  <si>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</si>
  <si>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</si>
  <si>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</si>
  <si>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</si>
  <si>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</si>
  <si>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</si>
  <si>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</si>
  <si>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</si>
  <si>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</si>
  <si>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</si>
  <si>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</si>
  <si>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</si>
  <si>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</si>
  <si>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</si>
  <si>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</si>
  <si>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</si>
  <si>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</si>
  <si>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</si>
  <si>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</si>
  <si>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</si>
  <si>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</si>
  <si>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</si>
  <si>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</si>
  <si>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</si>
  <si>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</si>
  <si>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</si>
  <si>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</si>
  <si>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</si>
  <si>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</si>
  <si>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</si>
  <si>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</si>
  <si>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</si>
  <si>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</si>
  <si>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</si>
  <si>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</si>
  <si>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</si>
  <si>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</si>
  <si>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</si>
  <si>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</si>
  <si>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</si>
  <si>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</si>
  <si>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</si>
  <si>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</si>
  <si>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</si>
  <si>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</si>
  <si>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</si>
  <si>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</si>
  <si>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</si>
  <si>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</si>
  <si>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</si>
  <si>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</si>
  <si>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</si>
  <si>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</si>
  <si>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</si>
  <si>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</si>
  <si>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</si>
  <si>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</si>
  <si>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</si>
  <si>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</si>
  <si>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</si>
  <si>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</si>
  <si>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</si>
  <si>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</si>
  <si>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</si>
  <si>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</si>
  <si>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</si>
  <si>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</si>
  <si>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</si>
  <si>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</si>
  <si>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</si>
  <si>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</si>
  <si>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</si>
  <si>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</si>
  <si>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</si>
  <si>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</si>
  <si>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</si>
  <si>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</si>
  <si>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</si>
  <si>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</si>
  <si>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</si>
  <si>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</si>
  <si>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</si>
  <si>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</si>
  <si>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</si>
  <si>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</si>
  <si>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</si>
  <si>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</si>
  <si>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</si>
  <si>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</si>
  <si>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</si>
  <si>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</si>
  <si>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</si>
  <si>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</si>
  <si>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</si>
  <si>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</si>
  <si>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</si>
  <si>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</si>
  <si>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</si>
  <si>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</si>
  <si>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</si>
  <si>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</si>
  <si>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</si>
  <si>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</si>
  <si>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</si>
  <si>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</si>
  <si>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</si>
  <si>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</si>
  <si>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</si>
  <si>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</si>
  <si>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</si>
  <si>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</si>
  <si>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</si>
  <si>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</si>
  <si>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</si>
  <si>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</si>
  <si>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</si>
  <si>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</si>
  <si>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</si>
  <si>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</si>
  <si>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</si>
  <si>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</si>
  <si>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</si>
  <si>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</si>
  <si>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</si>
  <si>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</si>
  <si>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</si>
  <si>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</si>
  <si>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</si>
  <si>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</si>
  <si>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</si>
  <si>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</si>
  <si>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</si>
  <si>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</si>
  <si>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</si>
  <si>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</si>
  <si>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</si>
  <si>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</si>
  <si>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</si>
  <si>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</si>
  <si>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</si>
  <si>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</si>
  <si>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</si>
  <si>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</si>
  <si>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</si>
  <si>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</si>
  <si>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</si>
  <si>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</si>
  <si>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</si>
  <si>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</si>
  <si>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</si>
  <si>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</si>
  <si>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</si>
  <si>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</si>
  <si>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</si>
  <si>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</si>
  <si>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</si>
  <si>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</si>
  <si>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</si>
  <si>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</si>
  <si>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</si>
  <si>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</si>
  <si>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</si>
  <si>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</si>
  <si>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</si>
  <si>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</si>
  <si>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</si>
  <si>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</si>
  <si>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</si>
  <si>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</si>
  <si>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</si>
  <si>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</si>
  <si>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</si>
  <si>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</si>
  <si>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</si>
  <si>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</si>
  <si>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</si>
  <si>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</si>
  <si>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</si>
  <si>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</si>
  <si>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</si>
  <si>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</si>
  <si>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</si>
  <si>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</si>
  <si>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</si>
  <si>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</si>
  <si>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</si>
  <si>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</si>
  <si>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</si>
  <si>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</si>
  <si>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</si>
  <si>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</si>
  <si>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</si>
  <si>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</si>
  <si>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</si>
  <si>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</si>
  <si>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</si>
  <si>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</si>
  <si>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</si>
  <si>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</si>
  <si>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</si>
  <si>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</si>
  <si>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</si>
  <si>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</si>
  <si>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</si>
  <si>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PCM-20251018-00000383</t>
  </si>
  <si>
    <t>EM team team moved need 25 min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</si>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</sst>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I14" sqref="I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285.33217141203932</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4.8368589120364049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1.9659837962535676E-2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45948.280597337965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45948.280597337965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45948.280597337965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45948.280597337965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45948.280597337965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45948.280597337965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45948.280597337965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45948.280597337965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45948.280597337965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45948.280597337965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45948.280597337965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45948.280597337965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45948.280597337965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45948.280597337965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45948.280597337965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45948.280597337965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45948.280597337965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45948.280597337965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45948.280597337965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45948.280597337965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45948.280597337965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45948.280597337965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45948.280597337965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45948.280597337965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45948.280597337965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45948.280597337965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45948.280597337965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45948.280597337965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45948.280597337965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45948.280597337965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45948.280597337965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45948.280597337965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45948.280597337965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45948.280597337965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45948.280597337965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45948.280597337965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45948.280597337965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45948.280597337965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45948.280597337965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45948.280597337965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45948.280597337965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45948.280597337965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45948.280597337965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45948.280597337965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45948.280597337965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45948.280597337965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45948.280597337965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45948.280597337965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45948.280597337965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45948.280597337965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45948.280597337965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45948.280597337965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45948.280597337965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45948.280597337965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45948.280597337965</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45948.280597337965</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45948.280597337965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45948.280597337965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45948.280597337965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45948.280597337965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45948.280597337965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45948.280597337965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45948.280597337965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45948.280597337965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45948.280597337965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45948.280597337965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45948.280597337965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45948.280597337965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45948.280597337965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45948.280597337965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45948.280597337965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45948.280597337965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45948.280597337965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45948.280597337965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45948.280597337965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45948.280597337965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45948.280597337965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45948.280597337965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45948.280597337965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45948.280597337965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45948.280597337965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45948.280597337965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45948.280597337965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45948.280597337965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45948.280597337965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45948.280597337965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45948.280597337965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45948.280597337965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45948.280597337965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45948.280597337965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45948.280597337965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45948.280597337965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45948.280597337965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45948.280597337965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45948.280597337965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45948.280597337965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45948.280597337965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45948.280597337965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45948.280597337965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45948.280597337965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45948.280597337965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45948.280597337965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45948.280597337965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45948.280597337965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45948.280597337965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45948.280597337965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45948.280597337965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45948.280597337965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45948.280597337965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45948.280597337965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45948.280597337965</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45948.280597337965</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48C9B685-33C4-4C30-8EEF-358B7E783363}"/>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141.55351400463405</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123.28075937500398</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3.7848218750004889</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0.49656956018588971</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45948.280597337965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45"/>
      <c r="E8" s="117"/>
      <c r="F8" s="118"/>
      <c r="G8" s="119">
        <f ca="1">IFERROR(NOW()-F8,"-")</f>
        <v>45948.280597337965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45948.280597337965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45948.280597337965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45948.280597337965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45948.280597337965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45948.280597337965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45948.280597337965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45948.280597337965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45948.280597337965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45948.280597337965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45948.280597337965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45948.280597337965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45948.280597337965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45948.280597337965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45948.280597337965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45948.280597337965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45948.280597337965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45948.280597337965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45948.280597337965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45948.280597337965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45948.280597337965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45948.280597337965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45948.280597337965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45948.280597337965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45948.280597337965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45948.280597337965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45948.280597337965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45948.280597337965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45948.280597337965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45948.280597337965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45948.280597337965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45948.280597337965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45948.280597337965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45948.280597337965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45948.280597337965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45948.280597337965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45948.280597337965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45948.280597337965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45948.280597337965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45948.280597337965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45948.280597337965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45948.280597337965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45948.280597337965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45948.280597337965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45948.280597337965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45948.280597337965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45948.280597337965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45948.280597337965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45948.280597337965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45948.280597337965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45948.280597337965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45948.280597337965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45948.280597337965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45948.280597337965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45948.280597337965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45948.280597337965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45948.280597337965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45948.280597337965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45948.280597337965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45948.280597337965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45948.280597337965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45948.280597337965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45948.280597337965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45948.280597337965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45948.280597337965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45948.280597337965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45948.280597337965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45948.280597337965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45948.280597337965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45948.280597337965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45948.280597337965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45948.280597337965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45948.280597337965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45948.280597337965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45948.280597337965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45948.280597337965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45948.280597337965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45948.280597337965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45948.280597337965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45948.280597337965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45948.280597337965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45948.280597337965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45948.280597337965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45948.280597337965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45948.280597337965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45948.280597337965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45948.280597337965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45948.280597337965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45948.280597337965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45948.280597337965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45948.280597337965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45948.280597337965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45948.280597337965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45948.280597337965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45948.280597337965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45948.280597337965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45948.280597337965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45948.280597337965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45948.280597337965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45948.280597337965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8.0973379663191736E-3</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18"/>
      <c r="E3" s="18"/>
      <c r="F3" s="20"/>
      <c r="G3" s="21">
        <f t="shared" ca="1" si="0"/>
        <v>45948.280597337965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45948.280597337965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45948.280597337965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45948.280597337965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45948.280597337965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45948.280597337965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45948.280597337965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45948.280597337965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45948.280597337965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45948.280597337965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45948.280597337965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45948.280597337965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45948.280597337965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45948.280597337965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45948.280597337965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45948.280597337965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45948.280597337965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45948.280597337965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45948.280597337965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45948.280597337965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45948.280597337965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45948.280597337965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45948.280597337965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45948.280597337965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45948.280597337965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45948.280597337965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45948.280597337965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45948.280597337965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45948.280597337965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45948.280597337965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45948.280597337965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45948.280597337965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45948.280597337965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45948.280597337965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45948.280597337965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45948.280597337965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45948.280597337965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45948.280597337965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45948.280597337965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45948.280597337965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45948.280597337965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45948.280597337965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45948.280597337965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45948.280597337965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45948.280597337965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45948.280597337965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45948.280597337965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45948.280597337965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45948.280597337965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45948.280597337965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45948.280597337965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45948.280597337965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45948.280597337965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45948.280597337965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45948.280597337965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45948.280597337965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45948.280597337965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45948.280597337965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45948.280597337965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45948.280597337965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45948.280597337965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45948.280597337965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45948.280597337965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45948.280597337965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45948.280597337965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45948.280597337965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45948.280597337965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45948.280597337965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45948.280597337965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45948.280597337965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45948.280597337965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45948.280597337965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45948.280597337965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45948.280597337965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45948.280597337965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45948.280597337965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45948.280597337965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45948.280597337965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45948.280597337965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45948.280597337965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45948.280597337965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45948.280597337965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45948.280597337965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45948.280597337965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45948.280597337965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45948.280597337965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45948.280597337965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45948.280597337965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45948.280597337965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45948.280597337965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45948.280597337965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45948.280597337965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45948.280597337965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45948.280597337965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45948.280597337965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45948.280597337965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45948.280597337965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45948.280597337965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45948.280597337965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45948.280597337965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45948.280597337965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45948.280597337965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45948.280597337965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45948.280597337965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45948.280597337965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45948.280597337965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45948.280597337965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45948.280597337965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45948.280597337965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45948.280597337965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45948.280597337965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45948.280597337965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45948.280597337965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45948.280597337965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45948.280597337965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45948.280597337965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45948.280597337965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45948.280597337965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45948.280597337965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45948.280597337965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45948.280597337965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45948.280597337965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45948.280597337965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45948.280597337965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45948.280597337965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45948.280597337965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45948.280597337965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45948.280597337965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45948.280597337965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45948.280597337965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45948.280597337965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45948.280597337965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45948.280597337965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45948.280597337965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45948.280597337965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45948.280597337965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45948.280597337965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45948.280597337965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45948.280597337965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45948.280597337965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45948.280597337965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45948.280597337965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45948.280597337965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45948.280597337965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45948.280597337965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45948.280597337965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45948.280597337965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45948.280597337965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45948.280597337965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45948.280597337965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45948.280597337965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45948.280597337965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45948.280597337965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45948.280597337965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45948.280597337965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45948.280597337965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45948.280597337965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45948.280597337965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45948.280597337965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45948.280597337965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45948.280597337965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45948.280597337965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45948.280597337965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45948.280597337965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45948.280597337965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45948.280597337965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45948.280597337965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45948.280597337965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45948.280597337965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45948.280597337965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45948.280597337965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45948.280597337965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45948.280597337965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45948.280597337965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45948.280597337965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45948.280597337965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45948.280597337965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45948.280597337965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45948.280597337965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45948.280597337965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45948.280597337965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45948.280597337965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45948.280597337965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45948.280597337965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45948.280597337965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45948.280597337965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45948.280597337965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45948.280597337965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45948.280597337965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45948.280597337965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45948.280597337965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45948.280597337965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45948.280597337965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45948.280597337965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45948.280597337965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45948.280597337965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45948.280597337965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45948.280597337965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45948.280597337965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45948.280597337965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45948.280597337965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45948.280597337965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45948.280597337965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45948.280597337965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45948.280597337965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45948.280597337965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45948.280597337965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45948.280597337965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45948.280597337965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45948.280597337965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45948.280597337965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45948.280597337965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45948.280597337965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45948.280597337965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45948.280597337965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45948.280597337965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45948.280597337965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45948.280597337965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45948.280597337965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45948.280597337965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45948.280597337965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45948.280597337965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45948.280597337965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45948.280597337965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45948.280597337965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45948.280597337965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45948.280597337965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45948.280597337965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45948.280597337965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45948.280597337965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45948.280597337965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45948.280597337965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45948.280597337965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45948.280597337965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45948.280597337965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45948.280597337965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45948.280597337965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45948.280597337965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45948.280597337965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45948.280597337965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45948.280597337965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45948.280597337965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45948.280597337965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45948.280597337965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45948.280597337965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45948.280597337965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45948.280597337965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45948.280597337965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45948.280597337965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45948.280597337965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45948.280597337965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45948.280597337965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45948.280597337965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45948.280597337965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45948.280597337965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45948.280597337965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45948.280597337965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45948.280597337965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45948.280597337965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45948.280597337965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45948.280597337965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45948.280597337965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45948.280597337965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45948.280597337965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45948.280597337965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45948.280597337965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45948.280597337965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45948.280597337965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45948.280597337965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45948.280597337965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45948.280597337965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45948.280597337965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45948.280597337965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45948.280597337965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45948.280597337965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45948.280597337965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45948.280597337965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45948.280597337965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45948.280597337965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45948.280597337965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45948.280597337965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45948.280597337965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45948.280597337965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45948.280597337965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45948.280597337965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45948.280597337965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45948.280597337965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45948.280597337965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45948.280597337965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45948.280597337965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45948.280597337965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45948.280597337965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45948.280597337965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45948.280597337965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45948.280597337965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45948.280597337965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45948.280597337965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45948.280597337965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45948.280597337965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45948.280597337965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45948.280597337965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45948.280597337965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45948.280597337965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45948.280597337965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45948.280597337965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45948.280597337965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45948.280597337965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45948.280597337965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45948.280597337965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45948.280597337965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45948.280597337965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45948.280597337965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45948.280597337965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45948.280597337965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45948.280597337965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45948.280597337965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45948.280597337965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45948.280597337965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45948.280597337965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45948.280597337965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45948.280597337965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45948.280597337965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45948.280597337965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45948.280597337965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45948.280597337965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45948.280597337965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45948.280597337965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45948.280597337965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45948.280597337965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45948.280597337965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45948.280597337965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45948.280597337965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45948.280597337965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45948.280597337965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45948.280597337965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45948.280597337965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45948.280597337965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45948.280597337965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45948.280597337965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45948.280597337965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45948.280597337965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45948.280597337965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45948.280597337965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45948.280597337965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45948.280597337965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45948.280597337965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45948.280597337965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45948.280597337965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45948.280597337965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45948.280597337965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45948.280597337965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45948.280597337965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45948.280597337965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45948.280597337965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45948.280597337965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45948.280597337965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45948.280597337965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45948.280597337965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45948.280597337965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45948.280597337965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45948.280597337965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45948.280597337965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45948.280597337965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45948.280597337965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45948.280597337965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45948.280597337965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45948.280597337965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45948.280597337965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45948.280597337965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45948.280597337965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45948.280597337965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45948.280597337965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45948.280597337965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45948.280597337965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45948.280597337965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45948.280597337965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45948.280597337965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45948.280597337965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45948.280597337965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45948.280597337965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45948.280597337965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45948.280597337965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45948.280597337965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45948.280597337965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45948.280597337965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45948.280597337965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45948.280597337965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45948.280597337965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45948.280597337965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45948.280597337965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45948.280597337965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45948.280597337965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45948.280597337965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45948.280597337965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45948.280597337965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45948.280597337965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45948.280597337965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45948.280597337965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45948.280597337965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45948.280597337965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45948.280597337965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45948.280597337965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45948.280597337965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45948.280597337965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45948.280597337965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45948.280597337965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45948.280597337965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45948.280597337965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45948.280597337965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45948.280597337965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45948.280597337965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45948.280597337965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45948.280597337965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45948.280597337965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45948.280597337965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45948.280597337965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45948.280597337965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45948.280597337965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45948.280597337965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45948.280597337965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45948.280597337965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45948.280597337965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45948.280597337965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45948.280597337965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45948.280597337965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45948.280597337965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45948.280597337965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45948.280597337965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45948.280597337965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45948.280597337965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45948.280597337965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45948.280597337965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45948.280597337965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45948.280597337965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45948.280597337965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45948.280597337965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45948.280597337965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45948.280597337965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45948.280597337965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45948.280597337965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45948.280597337965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45948.280597337965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45948.280597337965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45948.280597337965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45948.280597337965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45948.280597337965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45948.280597337965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45948.280597337965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45948.280597337965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45948.280597337965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45948.280597337965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45948.280597337965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45948.280597337965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45948.280597337965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45948.280597337965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45948.280597337965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45948.280597337965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45948.280597337965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45948.280597337965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45948.280597337965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45948.280597337965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45948.280597337965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45948.280597337965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45948.280597337965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45948.280597337965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45948.280597337965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45948.280597337965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45948.280597337965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45948.280597337965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45948.280597337965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45948.280597337965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45948.280597337965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45948.280597337965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45948.280597337965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45948.280597337965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45948.280597337965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45948.280597337965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45948.280597337965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45948.280597337965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45948.280597337965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45948.280597337965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45948.280597337965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45948.280597337965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45948.280597337965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45948.280597337965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45948.280597337965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45948.280597337965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45948.280597337965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45948.280597337965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45948.280597337965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45948.280597337965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45948.280597337965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45948.280597337965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45948.280597337965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45948.280597337965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45948.280597337965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45948.280597337965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45948.280597337965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45948.280597337965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45948.280597337965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45948.280597337965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45948.280597337965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45948.280597337965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45948.280597337965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45948.280597337965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45948.280597337965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45948.280597337965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45948.280597337965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45948.280597337965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45948.280597337965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45948.280597337965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45948.280597337965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45948.280597337965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45948.280597337965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45948.280597337965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45948.280597337965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45948.280597337965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45948.280597337965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45948.280597337965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45948.280597337965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45948.280597337965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45948.280597337965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45948.280597337965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45948.280597337965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45948.280597337965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45948.280597337965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45948.280597337965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45948.280597337965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45948.280597337965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45948.280597337965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45948.280597337965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45948.280597337965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45948.280597337965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45948.280597337965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45948.280597337965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45948.280597337965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45948.280597337965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45948.280597337965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45948.280597337965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45948.280597337965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45948.280597337965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45948.280597337965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45948.280597337965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45948.280597337965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45948.280597337965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45948.280597337965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45948.280597337965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45948.280597337965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45948.280597337965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45948.280597337965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45948.280597337965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45948.280597337965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45948.280597337965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45948.280597337965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45948.280597337965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45948.280597337965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45948.280597337965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45948.280597337965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45948.280597337965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45948.280597337965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45948.280597337965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45948.280597337965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45948.280597337965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45948.280597337965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45948.280597337965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45948.280597337965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45948.280597337965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45948.280597337965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45948.280597337965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45948.280597337965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45948.280597337965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45948.280597337965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45948.280597337965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45948.280597337965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45948.280597337965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45948.280597337965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45948.280597337965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45948.280597337965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45948.280597337965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45948.280597337965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45948.280597337965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45948.280597337965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45948.280597337965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45948.280597337965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45948.280597337965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45948.280597337965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45948.280597337965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45948.280597337965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45948.280597337965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45948.280597337965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45948.280597337965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45948.280597337965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45948.280597337965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45948.280597337965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45948.280597337965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45948.280597337965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45948.280597337965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45948.280597337965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45948.280597337965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45948.280597337965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45948.280597337965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45948.280597337965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45948.280597337965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45948.280597337965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45948.280597337965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45948.280597337965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45948.280597337965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45948.280597337965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45948.280597337965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45948.280597337965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45948.280597337965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45948.280597337965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45948.280597337965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45948.280597337965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45948.280597337965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45948.280597337965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45948.280597337965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45948.280597337965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45948.280597337965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45948.280597337965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45948.280597337965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45948.280597337965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45948.280597337965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45948.280597337965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45948.280597337965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45948.280597337965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45948.280597337965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45948.280597337965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45948.280597337965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45948.280597337965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45948.280597337965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45948.280597337965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45948.280597337965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45948.280597337965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45948.280597337965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45948.280597337965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45948.280597337965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45948.280597337965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45948.280597337965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45948.280597337965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45948.280597337965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45948.280597337965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45948.280597337965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45948.280597337965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45948.280597337965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45948.280597337965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45948.280597337965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45948.280597337965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45948.280597337965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45948.280597337965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45948.280597337965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45948.280597337965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45948.280597337965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45948.280597337965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45948.280597337965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45948.280597337965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45948.280597337965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45948.280597337965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45948.280597337965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45948.280597337965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45948.280597337965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45948.280597337965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45948.280597337965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45948.280597337965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45948.280597337965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45948.280597337965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45948.280597337965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45948.280597337965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45948.280597337965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45948.280597337965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45948.280597337965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45948.280597337965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45948.280597337965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45948.280597337965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45948.280597337965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45948.280597337965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45948.280597337965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45948.280597337965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45948.280597337965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45948.280597337965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45948.280597337965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45948.280597337965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45948.280597337965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45948.280597337965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45948.280597337965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45948.280597337965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45948.280597337965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45948.280597337965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45948.280597337965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45948.280597337965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45948.280597337965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45948.280597337965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45948.280597337965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45948.280597337965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45948.280597337965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45948.280597337965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45948.280597337965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45948.280597337965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45948.280597337965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45948.280597337965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45948.280597337965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45948.280597337965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45948.280597337965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45948.280597337965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45948.280597337965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45948.280597337965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45948.280597337965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45948.280597337965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45948.280597337965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45948.280597337965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45948.280597337965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45948.280597337965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45948.280597337965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45948.280597337965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45948.280597337965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45948.280597337965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45948.280597337965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45948.280597337965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45948.280597337965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45948.280597337965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45948.280597337965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45948.280597337965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45948.280597337965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45948.280597337965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45948.280597337965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45948.280597337965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45948.280597337965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45948.280597337965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45948.280597337965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45948.280597337965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45948.280597337965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45948.280597337965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45948.280597337965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45948.280597337965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45948.280597337965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45948.280597337965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45948.280597337965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45948.280597337965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45948.280597337965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45948.280597337965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45948.280597337965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45948.280597337965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45948.280597337965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45948.280597337965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45948.280597337965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45948.280597337965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45948.280597337965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45948.280597337965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45948.280597337965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45948.280597337965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45948.280597337965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45948.280597337965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45948.280597337965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45948.280597337965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45948.280597337965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45948.280597337965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45948.280597337965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45948.280597337965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45948.280597337965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45948.280597337965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45948.280597337965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45948.280597337965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45948.280597337965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45948.280597337965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45948.280597337965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45948.280597337965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45948.280597337965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45948.280597337965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45948.280597337965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45948.280597337965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45948.280597337965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45948.280597337965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45948.280597337965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45948.280597337965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45948.280597337965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45948.280597337965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45948.280597337965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45948.280597337965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45948.280597337965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45948.280597337965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45948.280597337965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45948.280597337965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45948.280597337965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45948.280597337965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45948.280597337965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45948.280597337965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45948.280597337965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45948.280597337965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45948.280597337965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45948.280597337965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45948.280597337965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45948.280597337965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45948.280597337965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45948.280597337965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45948.280597337965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45948.280597337965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45948.280597337965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45948.280597337965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45948.280597337965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45948.280597337965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45948.280597337965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45948.280597337965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45948.280597337965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45948.280597337965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45948.280597337965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45948.280597337965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45948.280597337965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45948.280597337965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45948.280597337965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45948.280597337965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45948.280597337965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45948.280597337965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45948.280597337965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45948.280597337965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45948.280597337965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45948.280597337965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45948.280597337965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45948.280597337965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45948.280597337965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45948.280597337965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45948.280597337965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45948.280597337965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45948.280597337965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45948.280597337965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45948.280597337965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45948.280597337965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45948.280597337965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45948.280597337965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45948.280597337965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45948.280597337965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45948.280597337965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45948.280597337965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45948.280597337965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45948.280597337965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45948.280597337965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45948.280597337965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45948.280597337965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45948.280597337965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45948.280597337965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45948.280597337965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45948.280597337965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45948.280597337965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45948.280597337965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45948.280597337965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45948.280597337965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45948.280597337965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45948.280597337965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45948.280597337965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45948.280597337965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45948.280597337965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45948.280597337965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45948.280597337965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45948.280597337965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45948.280597337965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45948.280597337965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45948.280597337965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45948.280597337965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45948.280597337965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45948.280597337965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45948.280597337965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45948.280597337965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45948.280597337965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45948.280597337965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45948.280597337965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45948.280597337965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45948.280597337965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45948.280597337965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45948.280597337965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45948.280597337965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45948.280597337965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45948.280597337965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45948.280597337965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45948.280597337965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45948.280597337965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45948.280597337965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45948.280597337965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45948.280597337965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45948.280597337965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45948.280597337965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45948.280597337965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45948.280597337965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45948.280597337965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45948.280597337965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45948.280597337965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45948.280597337965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45948.280597337965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45948.280597337965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45948.280597337965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45948.280597337965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45948.280597337965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45948.280597337965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45948.280597337965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45948.280597337965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45948.280597337965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45948.280597337965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45948.280597337965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45948.280597337965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45948.280597337965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45948.280597337965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45948.280597337965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45948.280597337965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45948.280597337965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45948.280597337965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45948.280597337965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45948.280597337965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45948.280597337965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45948.280597337965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45948.280597337965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45948.280597337965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45948.280597337965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45948.280597337965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45948.280597337965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45948.280597337965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45948.280597337965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45948.280597337965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45948.280597337965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45948.280597337965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45948.280597337965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45948.280597337965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45948.280597337965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45948.280597337965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45948.280597337965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45948.280597337965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45948.280597337965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45948.280597337965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45948.280597337965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45948.280597337965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45948.280597337965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45948.280597337965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45948.280597337965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45948.280597337965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45948.280597337965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45948.280597337965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45948.280597337965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45948.280597337965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45948.280597337965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45948.280597337965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45948.280597337965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45948.280597337965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45948.280597337965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45948.280597337965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45948.280597337965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45948.280597337965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45948.280597337965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45948.280597337965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45948.280597337965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45948.280597337965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45948.280597337965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45948.280597337965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45948.280597337965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45948.280597337965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45948.280597337965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45948.280597337965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45948.280597337965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45948.280597337965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45948.280597337965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45948.280597337965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45948.280597337965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45948.280597337965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45948.280597337965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45948.280597337965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45948.280597337965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45948.280597337965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45948.280597337965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45948.280597337965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45948.280597337965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45948.280597337965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45948.280597337965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45948.280597337965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45948.280597337965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45948.280597337965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45948.280597337965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45948.280597337965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45948.280597337965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45948.280597337965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45948.280597337965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45948.280597337965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45948.280597337965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45948.280597337965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45948.280597337965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45948.280597337965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45948.280597337965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45948.280597337965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45948.280597337965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45948.280597337965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45948.280597337965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45948.280597337965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45948.280597337965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45948.280597337965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45948.280597337965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45948.280597337965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45948.280597337965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45948.280597337965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45948.280597337965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45948.280597337965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45948.280597337965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45948.280597337965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45948.280597337965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45948.280597337965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45948.280597337965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45948.280597337965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45948.280597337965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45948.280597337965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45948.280597337965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45948.280597337965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45948.280597337965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45948.280597337965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45948.280597337965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45948.280597337965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45948.280597337965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45948.280597337965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45948.280597337965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45948.280597337965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45948.280597337965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45948.280597337965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45948.280597337965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45948.280597337965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45948.280597337965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45948.280597337965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45948.280597337965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45948.280597337965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45948.280597337965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45948.280597337965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45948.280597337965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45948.280597337965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45948.280597337965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45948.280597337965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45948.280597337965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45948.280597337965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45948.280597337965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45948.280597337965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45948.280597337965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45948.280597337965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45948.280597337965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45948.280597337965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45948.280597337965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45948.280597337965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45948.280597337965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45948.280597337965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45948.280597337965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45948.280597337965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45948.280597337965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45948.280597337965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45948.280597337965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45948.280597337965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45948.280597337965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45948.280597337965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45948.280597337965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45948.280597337965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45948.280597337965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45948.280597337965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45948.280597337965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45948.280597337965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45948.280597337965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45948.280597337965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45948.280597337965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45948.280597337965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45948.280597337965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45948.280597337965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45948.280597337965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45948.280597337965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45948.280597337965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45948.280597337965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45948.280597337965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45948.280597337965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45948.280597337965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45948.280597337965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45948.280597337965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45948.280597337965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45948.280597337965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45948.280597337965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45948.280597337965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45948.280597337965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45948.280597337965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45948.280597337965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45948.280597337965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45948.280597337965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45948.280597337965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45948.280597337965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45948.280597337965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45948.280597337965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45948.280597337965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45948.280597337965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45948.280597337965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45948.280597337965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45948.280597337965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45948.280597337965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45948.280597337965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45948.280597337965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45948.280597337965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45948.280597337965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45948.280597337965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45948.280597337965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45948.280597337965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45948.280597337965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45948.280597337965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45948.280597337965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45948.280597337965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45948.280597337965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45948.280597337965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45948.280597337965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45948.280597337965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45948.280597337965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45948.280597337965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45948.280597337965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45948.280597337965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45948.280597337965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45948.280597337965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45948.280597337965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45948.280597337965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45948.280597337965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45948.280597337965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45948.280597337965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45948.280597337965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45948.280597337965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45948.280597337965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45948.280597337965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45948.280597337965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45948.280597337965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45948.280597337965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45948.280597337965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45948.280597337965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45948.280597337965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45948.280597337965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45948.280597337965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45948.280597337965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45948.280597337965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45948.280597337965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45948.280597337965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45948.280597337965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45948.280597337965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45948.280597337965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45948.280597337965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45948.280597337965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45948.280597337965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45948.280597337965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45948.280597337965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45948.280597337965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45948.280597337965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45948.280597337965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45948.280597337965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45948.280597337965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45948.280597337965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45948.280597337965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45948.280597337965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45948.280597337965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45948.280597337965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45948.280597337965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45948.280597337965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45948.280597337965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45948.280597337965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45948.280597337965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244.79987974536925</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0.78550474537041737</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0.27932418981799856</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0.18596770833391929</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45948.280597337965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45948.280597337965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45948.280597337965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45948.280597337965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45948.280597337965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45948.280597337965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45948.280597337965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45948.280597337965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45948.280597337965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45948.280597337965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45948.280597337965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45948.280597337965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45948.280597337965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45948.280597337965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45948.280597337965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45948.280597337965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45948.280597337965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45948.280597337965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45948.280597337965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45948.280597337965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45948.280597337965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45948.280597337965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45948.280597337965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45948.280597337965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45948.280597337965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45948.280597337965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45948.280597337965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45948.280597337965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45948.280597337965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45948.280597337965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45948.280597337965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45948.280597337965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45948.280597337965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45948.280597337965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45948.280597337965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45948.280597337965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45948.280597337965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45948.280597337965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45948.280597337965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45948.280597337965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45948.280597337965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45948.280597337965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45948.280597337965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45948.280597337965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45948.280597337965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45948.280597337965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45948.280597337965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45948.280597337965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45948.280597337965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45948.280597337965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45948.280597337965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45948.280597337965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45948.280597337965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45948.280597337965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45948.280597337965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45948.280597337965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45948.280597337965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45948.280597337965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45948.280597337965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45948.280597337965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45948.280597337965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45948.280597337965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45948.280597337965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45948.280597337965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45948.280597337965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45948.280597337965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45948.280597337965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45948.280597337965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45948.280597337965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45948.280597337965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45948.280597337965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45948.280597337965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45948.280597337965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45948.280597337965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45948.280597337965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45948.280597337965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45948.280597337965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45948.280597337965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45948.280597337965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45948.280597337965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45948.280597337965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45948.280597337965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45948.280597337965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45948.280597337965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45948.280597337965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45948.280597337965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45948.280597337965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45948.280597337965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45948.280597337965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45948.280597337965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45948.280597337965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45948.280597337965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45948.280597337965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45948.280597337965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45948.280597337965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45948.280597337965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45948.280597337965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45948.280597337965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45948.280597337965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45948.280597337965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45948.280597337965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45948.280597337965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45948.280597337965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45948.280597337965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45948.280597337965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45948.280597337965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45948.280597337965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45948.280597337965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45948.280597337965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45948.280597337965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45948.280597337965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45948.280597337965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45948.280597337965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45948.280597337965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45948.280597337965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45948.280597337965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45948.280597337965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45948.280597337965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45948.280597337965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45948.280597337965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45948.280597337965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45948.280597337965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45948.280597337965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45948.280597337965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45948.280597337965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45948.280597337965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45948.280597337965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45948.280597337965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45948.280597337965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45948.280597337965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45948.280597337965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45948.280597337965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45948.280597337965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45948.280597337965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45948.280597337965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45948.280597337965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45948.280597337965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45948.280597337965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45948.280597337965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45948.280597337965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45948.280597337965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45948.280597337965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45948.280597337965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45948.280597337965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45948.280597337965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45948.280597337965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45948.280597337965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45948.280597337965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45948.280597337965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45948.280597337965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45948.280597337965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45948.280597337965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45948.280597337965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45948.280597337965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45948.280597337965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45948.280597337965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45948.280597337965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45948.280597337965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45948.280597337965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45948.280597337965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45948.280597337965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45948.280597337965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45948.280597337965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45948.280597337965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45948.280597337965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45948.280597337965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45948.280597337965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45948.280597337965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45948.280597337965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45948.280597337965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45948.280597337965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45948.280597337965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45948.280597337965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45948.280597337965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45948.280597337965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45948.280597337965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45948.280597337965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45948.280597337965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45948.280597337965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45948.280597337965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45948.280597337965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45948.280597337965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45948.280597337965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45948.280597337965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45948.280597337965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45948.280597337965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45948.280597337965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45948.280597337965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45948.280597337965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45948.280597337965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45948.280597337965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45948.280597337965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45948.280597337965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45948.280597337965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45948.280597337965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45948.280597337965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45948.280597337965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45948.280597337965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45948.280597337965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45948.280597337965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45948.280597337965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45948.280597337965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45948.280597337965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45948.280597337965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45948.280597337965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45948.280597337965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45948.280597337965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45948.280597337965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45948.280597337965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45948.280597337965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45948.280597337965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45948.280597337965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45948.280597337965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45948.280597337965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45948.280597337965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45948.280597337965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45948.280597337965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45948.280597337965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45948.280597337965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45948.280597337965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45948.280597337965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45948.280597337965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45948.280597337965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45948.280597337965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45948.280597337965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45948.280597337965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45948.280597337965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45948.280597337965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45948.280597337965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45948.280597337965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45948.280597337965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45948.280597337965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45948.280597337965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45948.280597337965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45948.280597337965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45948.280597337965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45948.280597337965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45948.280597337965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45948.280597337965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45948.280597337965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45948.280597337965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45948.280597337965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45948.280597337965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45948.280597337965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45948.280597337965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45948.280597337965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45948.280597337965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45948.280597337965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45948.280597337965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45948.280597337965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45948.280597337965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45948.280597337965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45948.280597337965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45948.280597337965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45948.280597337965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45948.280597337965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45948.280597337965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45948.280597337965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45948.280597337965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45948.280597337965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45948.280597337965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45948.280597337965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45948.280597337965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45948.280597337965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45948.280597337965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45948.280597337965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45948.280597337965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45948.280597337965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45948.280597337965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45948.280597337965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45948.280597337965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45948.280597337965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45948.280597337965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45948.280597337965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45948.280597337965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45948.280597337965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45948.280597337965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45948.280597337965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45948.280597337965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45948.280597337965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45948.280597337965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45948.280597337965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45948.280597337965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45948.280597337965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45948.280597337965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45948.280597337965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45948.280597337965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45948.280597337965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45948.280597337965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45948.280597337965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45948.280597337965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45948.280597337965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45948.280597337965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45948.280597337965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45948.280597337965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45948.280597337965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45948.280597337965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45948.280597337965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45948.280597337965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45948.280597337965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45948.280597337965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45948.280597337965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45948.280597337965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45948.280597337965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45948.280597337965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45948.280597337965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45948.280597337965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45948.280597337965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45948.280597337965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45948.280597337965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45948.280597337965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45948.280597337965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45948.280597337965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45948.280597337965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45948.280597337965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45948.280597337965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45948.280597337965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45948.280597337965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45948.280597337965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45948.280597337965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45948.280597337965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45948.280597337965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45948.280597337965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45948.280597337965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45948.280597337965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45948.280597337965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45948.280597337965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45948.280597337965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45948.280597337965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45948.280597337965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45948.280597337965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45948.280597337965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45948.280597337965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56.448537152777135</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22.09172002314881</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3.5090232638904126</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3" ca="1" si="2">IFERROR(NOW()-F5,"")</f>
        <v>0.78278483796748333</v>
      </c>
      <c r="H5" s="38">
        <v>45947.491562499999</v>
      </c>
      <c r="I5" s="37" t="str">
        <f>IFERROR(VLOOKUP(D5,DB!A:F,6,0),"")</f>
        <v>SCECO</v>
      </c>
      <c r="J5" s="37" t="str">
        <f>IFERROR(VLOOKUP(D5,DB!A:G,7,0),"")</f>
        <v>Dead</v>
      </c>
      <c r="K5" s="37" t="s">
        <v>39076</v>
      </c>
      <c r="L5" s="37" t="str">
        <f>IFERROR(VLOOKUP(D5,DB!A:I,9,0),"")</f>
        <v>Latis</v>
      </c>
    </row>
    <row r="6" spans="1:13" ht="15">
      <c r="A6" s="37" t="s">
        <v>39077</v>
      </c>
      <c r="B6" s="37" t="str">
        <f>IFERROR(VLOOKUP(D6,DB!A:K,11,0),"")</f>
        <v>R5</v>
      </c>
      <c r="C6" s="37">
        <v>1</v>
      </c>
      <c r="D6" s="123" t="s">
        <v>31106</v>
      </c>
      <c r="E6" s="37" t="s">
        <v>39047</v>
      </c>
      <c r="F6" s="38">
        <v>45948.263761574075</v>
      </c>
      <c r="G6" s="39">
        <f t="shared" ca="1" si="2"/>
        <v>1.6835763890412636E-2</v>
      </c>
      <c r="H6" s="38">
        <v>45948.257824074077</v>
      </c>
      <c r="I6" s="37" t="str">
        <f>IFERROR(VLOOKUP(D6,DB!A:F,6,0),"")</f>
        <v>SCECO</v>
      </c>
      <c r="J6" s="37" t="str">
        <f>IFERROR(VLOOKUP(D6,DB!A:G,7,0),"")</f>
        <v>Good</v>
      </c>
      <c r="K6" s="37" t="s">
        <v>39078</v>
      </c>
      <c r="L6" s="37" t="str">
        <f>IFERROR(VLOOKUP(D6,DB!A:I,9,0),"")</f>
        <v>Latis</v>
      </c>
    </row>
    <row r="7" spans="1:13" ht="15">
      <c r="A7" s="37"/>
      <c r="B7" s="37" t="str">
        <f>IFERROR(VLOOKUP(D7,DB!A:K,11,0),"")</f>
        <v/>
      </c>
      <c r="C7" s="37"/>
      <c r="D7" s="37"/>
      <c r="E7" s="37"/>
      <c r="F7" s="38"/>
      <c r="G7" s="39">
        <f t="shared" ca="1" si="2"/>
        <v>45948.280597337965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45948.280597337965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45948.280597337965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45948.280597337965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45948.280597337965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45948.280597337965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45948.280597337965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45948.280597337965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45948.280597337965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45948.280597337965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45948.280597337965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45948.280597337965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45948.280597337965</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45948.280597337965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45948.280597337965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45948.280597337965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45948.280597337965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45948.280597337965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45948.280597337965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45948.280597337965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45948.280597337965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45948.280597337965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45948.280597337965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45948.280597337965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45948.280597337965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45948.280597337965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45948.280597337965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45948.280597337965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45948.280597337965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45948.280597337965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45948.280597337965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45948.280597337965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45948.280597337965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45948.280597337965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45948.280597337965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45948.280597337965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45948.280597337965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45948.280597337965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45948.280597337965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45948.280597337965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45948.280597337965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45948.280597337965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45948.280597337965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45948.280597337965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45948.280597337965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45948.280597337965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45948.280597337965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45948.280597337965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45948.280597337965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45948.280597337965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45948.280597337965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45948.280597337965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45948.280597337965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45948.280597337965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45948.280597337965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45948.280597337965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45948.280597337965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45948.280597337965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45948.280597337965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45948.280597337965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45948.280597337965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45948.280597337965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45948.280597337965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45948.280597337965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45948.280597337965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45948.280597337965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45948.280597337965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45948.280597337965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45948.280597337965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45948.280597337965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45948.280597337965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45948.280597337965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45948.280597337965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45948.280597337965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45948.280597337965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45948.280597337965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45948.280597337965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45948.280597337965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45948.280597337965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45948.280597337965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45948.280597337965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45948.280597337965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45948.280597337965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45948.280597337965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45948.280597337965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45948.280597337965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45948.280597337965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45948.280597337965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45948.280597337965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45948.280597337965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45948.280597337965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45948.280597337965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45948.280597337965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45948.280597337965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45948.280597337965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45948.280597337965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45948.280597337965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45948.280597337965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45948.280597337965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45948.280597337965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45948.280597337965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45948.280597337965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45948.280597337965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45948.280597337965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45948.280597337965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45948.280597337965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45948.280597337965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45948.280597337965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45948.280597337965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45948.280597337965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45948.280597337965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45948.280597337965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45948.280597337965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45948.280597337965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45948.280597337965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45948.280597337965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45948.280597337965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45948.280597337965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45948.280597337965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45948.280597337965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45948.280597337965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45948.280597337965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45948.280597337965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45948.280597337965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45948.280597337965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45948.280597337965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45948.280597337965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45948.280597337965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45948.280597337965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45948.280597337965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45948.280597337965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45948.280597337965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45948.280597337965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45948.280597337965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45948.280597337965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45948.280597337965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45948.280597337965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45948.280597337965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45948.280597337965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45948.280597337965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45948.280597337965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45948.280597337965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45948.280597337965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45948.280597337965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45948.280597337965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45948.280597337965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45948.280597337965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45948.280597337965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45948.280597337965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45948.280597337965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45948.280597337965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45948.280597337965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45948.280597337965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45948.280597337965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45948.280597337965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45948.280597337965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45948.280597337965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45948.280597337965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45948.280597337965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45948.280597337965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45948.280597337965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45948.280597337965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45948.280597337965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45948.280597337965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45948.280597337965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45948.280597337965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45948.280597337965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45948.280597337965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45948.280597337965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45948.280597337965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45948.280597337965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45948.280597337965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45948.280597337965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45948.280597337965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45948.280597337965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45948.280597337965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45948.280597337965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45948.280597337965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45948.280597337965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45948.280597337965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45948.280597337965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45948.280597337965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45948.280597337965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45948.280597337965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45948.280597337965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45948.280597337965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45948.280597337965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45948.280597337965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45948.280597337965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45948.280597337965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45948.280597337965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45948.280597337965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45948.280597337965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45948.280597337965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45948.280597337965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45948.280597337965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45948.280597337965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45948.280597337965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45948.280597337965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45948.280597337965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45948.280597337965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45948.280597337965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45948.280597337965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45948.280597337965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45948.280597337965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45948.280597337965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45948.280597337965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45948.280597337965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45948.280597337965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45948.280597337965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45948.280597337965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45948.280597337965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45948.280597337965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45948.280597337965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45948.280597337965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45948.280597337965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45948.280597337965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45948.280597337965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45948.280597337965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45948.280597337965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45948.280597337965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45948.280597337965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45948.280597337965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45948.280597337965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45948.280597337965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45948.280597337965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45948.280597337965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45948.280597337965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45948.280597337965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45948.280597337965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45948.280597337965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45948.280597337965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45948.280597337965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45948.280597337965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45948.280597337965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45948.280597337965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45948.280597337965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45948.280597337965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45948.280597337965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45948.280597337965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45948.280597337965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45948.280597337965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45948.280597337965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45948.280597337965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45948.280597337965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45948.280597337965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45948.280597337965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45948.280597337965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45948.280597337965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45948.280597337965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45948.280597337965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45948.280597337965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45948.280597337965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45948.280597337965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45948.280597337965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45948.280597337965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45948.280597337965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45948.280597337965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45948.280597337965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45948.280597337965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45948.280597337965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45948.280597337965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45948.280597337965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45948.280597337965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45948.280597337965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45948.280597337965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45948.280597337965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45948.280597337965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45948.280597337965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45948.280597337965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45948.280597337965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45948.280597337965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45948.280597337965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45948.280597337965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45948.280597337965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45948.280597337965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45948.280597337965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45948.280597337965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45948.280597337965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45948.280597337965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45948.280597337965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45948.280597337965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45948.280597337965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45948.280597337965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45948.280597337965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45948.280597337965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45948.280597337965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45948.280597337965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45948.280597337965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45948.280597337965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45948.280597337965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45948.280597337965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45948.280597337965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45948.280597337965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45948.280597337965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45948.280597337965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45948.280597337965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45948.280597337965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45948.280597337965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45948.280597337965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45948.280597337965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45948.280597337965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45948.280597337965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45948.280597337965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45948.280597337965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45948.280597337965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45948.280597337965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45948.280597337965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45948.280597337965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45948.280597337965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45948.280597337965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45948.280597337965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45948.280597337965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45948.280597337965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45948.280597337965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45948.280597337965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45948.280597337965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45948.280597337965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45948.280597337965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45948.280597337965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45948.280597337965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45948.280597337965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45948.280597337965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45948.280597337965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45948.280597337965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45948.280597337965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45948.280597337965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45948.280597337965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45948.280597337965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45948.280597337965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45948.280597337965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45948.280597337965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45948.280597337965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45948.280597337965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45948.280597337965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45948.280597337965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45948.280597337965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45948.280597337965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45948.280597337965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45948.280597337965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45948.280597337965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45948.280597337965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45948.280597337965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45948.280597337965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45948.280597337965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45948.280597337965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45948.280597337965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45948.280597337965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45948.280597337965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45948.280597337965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45948.280597337965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45948.280597337965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45948.280597337965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45948.280597337965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45948.280597337965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45948.280597337965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45948.280597337965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45948.280597337965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45948.280597337965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45948.280597337965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45948.280597337965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45948.280597337965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45948.280597337965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45948.280597337965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45948.280597337965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45948.280597337965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45948.280597337965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45948.280597337965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45948.280597337965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45948.280597337965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45948.280597337965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45948.280597337965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45948.280597337965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45948.280597337965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45948.280597337965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45948.280597337965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45948.280597337965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45948.280597337965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45948.280597337965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45948.280597337965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45948.280597337965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45948.280597337965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45948.280597337965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45948.280597337965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45948.280597337965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45948.280597337965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45948.280597337965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45948.280597337965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45948.280597337965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45948.280597337965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45948.280597337965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45948.280597337965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45948.280597337965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45948.280597337965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45948.280597337965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45948.280597337965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45948.280597337965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45948.280597337965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45948.280597337965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45948.280597337965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45948.280597337965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45948.280597337965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45948.280597337965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45948.280597337965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45948.280597337965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45948.280597337965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45948.280597337965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45948.280597337965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45948.280597337965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45948.280597337965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45948.280597337965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45948.280597337965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45948.280597337965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45948.280597337965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45948.280597337965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45948.280597337965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45948.280597337965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45948.280597337965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45948.280597337965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45948.280597337965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45948.280597337965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45948.280597337965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45948.280597337965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45948.280597337965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45948.280597337965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45948.280597337965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45948.280597337965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45948.280597337965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45948.280597337965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45948.280597337965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45948.280597337965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45948.280597337965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45948.280597337965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45948.280597337965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45948.280597337965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45948.280597337965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45948.280597337965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45948.280597337965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45948.280597337965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45948.280597337965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45948.280597337965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45948.280597337965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45948.280597337965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45948.280597337965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45948.280597337965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45948.280597337965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45948.280597337965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45948.280597337965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45948.280597337965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45948.280597337965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45948.280597337965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45948.280597337965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45948.280597337965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45948.280597337965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45948.280597337965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45948.280597337965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45948.280597337965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45948.280597337965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45948.280597337965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45948.280597337965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45948.280597337965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45948.280597337965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45948.280597337965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45948.280597337965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45948.280597337965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45948.280597337965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45948.280597337965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45948.280597337965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45948.280597337965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45948.280597337965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45948.280597337965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45948.280597337965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45948.280597337965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45948.280597337965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45948.280597337965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45948.280597337965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45948.280597337965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45948.280597337965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45948.280597337965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45948.280597337965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45948.280597337965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45948.280597337965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45948.280597337965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45948.280597337965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45948.280597337965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45948.280597337965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45948.280597337965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45948.280597337965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45948.280597337965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45948.280597337965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45948.280597337965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45948.280597337965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45948.280597337965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45948.280597337965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45948.280597337965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45948.280597337965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45948.280597337965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45948.280597337965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45948.280597337965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45948.280597337965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45948.280597337965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45948.280597337965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45948.280597337965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45948.280597337965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45948.280597337965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45948.280597337965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45948.280597337965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45948.280597337965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45948.280597337965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45948.280597337965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45948.280597337965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45948.280597337965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45948.280597337965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45948.280597337965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45948.280597337965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45948.280597337965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45948.280597337965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45948.280597337965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45948.280597337965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45948.280597337965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45948.280597337965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45948.280597337965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45948.280597337965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45948.280597337965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45948.280597337965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45948.280597337965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45948.280597337965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45948.280597337965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45948.280597337965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45948.280597337965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45948.280597337965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45948.280597337965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45948.280597337965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45948.280597337965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45948.280597337965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45948.280597337965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45948.280597337965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45948.280597337965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45948.280597337965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45948.280597337965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45948.280597337965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45948.280597337965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45948.280597337965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45948.280597337965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45948.280597337965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45948.280597337965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45948.280597337965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45948.280597337965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45948.280597337965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45948.280597337965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45948.280597337965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45948.280597337965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45948.280597337965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45948.280597337965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45948.280597337965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45948.280597337965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45948.280597337965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45948.280597337965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45948.280597337965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45948.280597337965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45948.280597337965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45948.280597337965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45948.280597337965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45948.280597337965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45948.280597337965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45948.280597337965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45948.280597337965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39079</v>
      </c>
      <c r="B2" s="146" t="s">
        <v>5398</v>
      </c>
      <c r="C2" s="145">
        <v>1</v>
      </c>
      <c r="D2" s="146" t="s">
        <v>34463</v>
      </c>
      <c r="E2" s="145" t="s">
        <v>39080</v>
      </c>
      <c r="F2" s="147">
        <v>45926.772847222222</v>
      </c>
      <c r="G2" s="148">
        <f ca="1">IFERROR(NOW()-F2,"-")</f>
        <v>21.507750115742965</v>
      </c>
      <c r="H2" s="149">
        <v>45927.449074074102</v>
      </c>
      <c r="I2" s="146" t="str">
        <f>IFERROR(VLOOKUP(D2,DB!A:F,6,0),"")</f>
        <v>SCECO</v>
      </c>
      <c r="J2" s="146" t="str">
        <f>IFERROR(VLOOKUP(D2,DB!A:G,7,0),"")</f>
        <v>Weak</v>
      </c>
      <c r="K2" s="145" t="s">
        <v>39081</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39082</v>
      </c>
      <c r="B3" s="146" t="str">
        <f>IFERROR(VLOOKUP(D3,DB!A:K,11,0),"")</f>
        <v>R6</v>
      </c>
      <c r="C3" s="145">
        <v>1</v>
      </c>
      <c r="D3" s="146" t="s">
        <v>34282</v>
      </c>
      <c r="E3" s="145" t="s">
        <v>38964</v>
      </c>
      <c r="F3" s="149">
        <v>45939.529062499998</v>
      </c>
      <c r="G3" s="148">
        <f ca="1">IFERROR(NOW()-F3,"-")</f>
        <v>8.7515348379674833</v>
      </c>
      <c r="H3" s="149">
        <v>45927.987534722219</v>
      </c>
      <c r="I3" s="146" t="str">
        <f>IFERROR(VLOOKUP(D3,DB!A:F,6,0),"")</f>
        <v>SCECO</v>
      </c>
      <c r="J3" s="146" t="str">
        <f>IFERROR(VLOOKUP(D3,DB!A:G,7,0),"")</f>
        <v>Vandalized</v>
      </c>
      <c r="K3" s="145" t="s">
        <v>39083</v>
      </c>
      <c r="L3" s="146" t="str">
        <f>IFERROR(VLOOKUP(D3,DB!A:I,9,0),"")</f>
        <v>Latis</v>
      </c>
    </row>
    <row r="4" spans="1:16383" ht="31.5" customHeight="1">
      <c r="A4" s="145" t="s">
        <v>39084</v>
      </c>
      <c r="B4" s="145" t="str">
        <f>IFERROR(VLOOKUP(D4,DB!A:K,11,0),"")</f>
        <v>R6</v>
      </c>
      <c r="C4" s="145">
        <v>1</v>
      </c>
      <c r="D4" s="145" t="s">
        <v>32639</v>
      </c>
      <c r="E4" s="145" t="s">
        <v>39080</v>
      </c>
      <c r="F4" s="149">
        <v>45948.076863425929</v>
      </c>
      <c r="G4" s="148">
        <f ca="1">IFERROR(NOW()-F4,"-")</f>
        <v>0.20373391203611391</v>
      </c>
      <c r="H4" s="149">
        <v>45948.058831018519</v>
      </c>
      <c r="I4" s="145" t="str">
        <f>IFERROR(VLOOKUP(D4,DB!A:F,6,0),"")</f>
        <v>SCECO</v>
      </c>
      <c r="J4" s="145" t="str">
        <f>IFERROR(VLOOKUP(D4,DB!A:G,7,0),"")</f>
        <v>Dead+No BB Design</v>
      </c>
      <c r="K4" s="145" t="s">
        <v>39085</v>
      </c>
      <c r="L4" s="145" t="str">
        <f>IFERROR(VLOOKUP(D4,DB!A:I,9,0),"")</f>
        <v>Latis</v>
      </c>
    </row>
    <row r="5" spans="1:16383" ht="31.5" customHeight="1">
      <c r="A5" s="145" t="s">
        <v>39086</v>
      </c>
      <c r="B5" s="145" t="str">
        <f>IFERROR(VLOOKUP(D5,DB!A:K,11,0),"")</f>
        <v>R6</v>
      </c>
      <c r="C5" s="145">
        <v>1</v>
      </c>
      <c r="D5" s="145" t="s">
        <v>32747</v>
      </c>
      <c r="E5" s="145" t="s">
        <v>39080</v>
      </c>
      <c r="F5" s="149">
        <v>45948.159444444442</v>
      </c>
      <c r="G5" s="148">
        <f ca="1">IFERROR(NOW()-F5,"-")</f>
        <v>0.12115289352368563</v>
      </c>
      <c r="H5" s="149">
        <v>45948.092499999999</v>
      </c>
      <c r="I5" s="145" t="str">
        <f>IFERROR(VLOOKUP(D5,DB!A:F,6,0),"")</f>
        <v>SCECO</v>
      </c>
      <c r="J5" s="145" t="str">
        <f>IFERROR(VLOOKUP(D5,DB!A:G,7,0),"")</f>
        <v>In progress</v>
      </c>
      <c r="K5" s="145" t="s">
        <v>39085</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39087</v>
      </c>
      <c r="B6" s="145" t="str">
        <f>IFERROR(VLOOKUP(D6,DB!A:K,11,0),"")</f>
        <v>R6</v>
      </c>
      <c r="C6" s="145">
        <v>1</v>
      </c>
      <c r="D6" s="145" t="s">
        <v>33255</v>
      </c>
      <c r="E6" s="145" t="s">
        <v>39080</v>
      </c>
      <c r="F6" s="149">
        <v>45948.216736111113</v>
      </c>
      <c r="G6" s="148">
        <f ca="1">IFERROR(NOW()-F6,"-")</f>
        <v>6.3861226852168329E-2</v>
      </c>
      <c r="H6" s="149">
        <v>45948.065520833334</v>
      </c>
      <c r="I6" s="145" t="str">
        <f>IFERROR(VLOOKUP(D6,DB!A:F,6,0),"")</f>
        <v>SCECO</v>
      </c>
      <c r="J6" s="145" t="str">
        <f>IFERROR(VLOOKUP(D6,DB!A:G,7,0),"")</f>
        <v>Vandalized</v>
      </c>
      <c r="K6" s="145" t="s">
        <v>39085</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45948.280597337965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45948.280597337965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45948.280597337965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45948.280597337965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45948.280597337965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45948.280597337965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45948.280597337965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45948.280597337965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45948.280597337965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45948.280597337965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45948.280597337965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45948.280597337965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45948.280597337965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45948.280597337965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45948.280597337965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45948.280597337965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45948.280597337965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45948.280597337965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45948.280597337965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45948.280597337965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45948.280597337965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45948.280597337965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45948.280597337965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45948.280597337965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45948.280597337965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45948.280597337965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45948.280597337965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45948.280597337965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45948.280597337965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45948.280597337965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45948.280597337965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45948.280597337965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45948.280597337965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45948.280597337965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45948.280597337965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45948.280597337965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45948.280597337965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45948.280597337965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45948.280597337965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45948.280597337965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45948.280597337965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45948.280597337965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45948.280597337965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45948.280597337965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45948.280597337965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45948.280597337965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45948.280597337965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45948.280597337965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45948.280597337965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45948.280597337965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45948.280597337965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45948.280597337965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45948.280597337965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45948.280597337965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45948.280597337965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45948.280597337965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45948.280597337965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45948.280597337965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45948.280597337965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45948.280597337965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45948.280597337965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45948.280597337965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45948.280597337965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45948.280597337965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45948.280597337965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45948.280597337965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45948.280597337965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45948.280597337965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45948.280597337965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45948.280597337965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45948.280597337965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45948.280597337965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45948.280597337965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45948.280597337965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45948.280597337965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45948.280597337965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45948.280597337965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45948.280597337965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45948.280597337965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45948.280597337965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45948.280597337965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45948.280597337965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45948.280597337965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45948.280597337965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45948.280597337965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45948.280597337965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45948.280597337965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45948.280597337965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45948.280597337965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45948.280597337965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45948.280597337965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45948.280597337965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45948.280597337965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2025-10-18T03:46:03Z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