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16" documentId="13_ncr:1_{F6CB121F-512D-4AA6-A0C1-0FB36C537598}" xr6:coauthVersionLast="47" xr6:coauthVersionMax="47" xr10:uidLastSave="{F5759F2E-6BE1-4B7A-8BD7-D4AEA55B1B8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<sst xmlns="http://schemas.openxmlformats.org/spreadsheetml/2006/main" count="178600" uniqueCount="39083">
  <si>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</si>
  <si>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</si>
  <si>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</si>
  <si>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</si>
  <si>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</si>
  <si>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</si>
  <si>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</si>
  <si>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</si>
  <si>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</si>
  <si>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</si>
  <si>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</si>
  <si>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</si>
  <si>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</si>
  <si>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</si>
  <si>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</si>
  <si>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</si>
  <si>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</si>
  <si>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</si>
  <si>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</si>
  <si>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</si>
  <si>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</si>
  <si>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</si>
  <si>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</si>
  <si>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</si>
  <si>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</si>
  <si>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</si>
  <si>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</si>
  <si>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</si>
  <si>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</si>
  <si>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</si>
  <si>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</si>
  <si>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</si>
  <si>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</si>
  <si>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</si>
  <si>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</si>
  <si>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</si>
  <si>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</si>
  <si>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</si>
  <si>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</si>
  <si>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</si>
  <si>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</si>
  <si>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</si>
  <si>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</si>
  <si>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</si>
  <si>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</si>
  <si>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</si>
  <si>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</si>
  <si>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</si>
  <si>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</si>
  <si>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</si>
  <si>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</si>
  <si>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</si>
  <si>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</si>
  <si>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</si>
  <si>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</si>
  <si>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</si>
  <si>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</si>
  <si>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</si>
  <si>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</si>
  <si>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</si>
  <si>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</si>
  <si>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</si>
  <si>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</si>
  <si>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</si>
  <si>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</si>
  <si>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</si>
  <si>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</si>
  <si>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</si>
  <si>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</si>
  <si>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</si>
  <si>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</si>
  <si>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</si>
  <si>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</si>
  <si>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</si>
  <si>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</si>
  <si>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</si>
  <si>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</si>
  <si>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</si>
  <si>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</si>
  <si>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</si>
  <si>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</si>
  <si>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</si>
  <si>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</si>
  <si>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</si>
  <si>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</si>
  <si>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</si>
  <si>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</si>
  <si>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</si>
  <si>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</si>
  <si>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</si>
  <si>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</si>
  <si>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</si>
  <si>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</si>
  <si>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</si>
  <si>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</si>
  <si>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</si>
  <si>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</si>
  <si>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</si>
  <si>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</si>
  <si>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</si>
  <si>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</si>
  <si>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</si>
  <si>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</si>
  <si>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</si>
  <si>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</si>
  <si>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</si>
  <si>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</si>
  <si>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</si>
  <si>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</si>
  <si>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</si>
  <si>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</si>
  <si>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</si>
  <si>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</si>
  <si>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</si>
  <si>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</si>
  <si>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</si>
  <si>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</si>
  <si>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</si>
  <si>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</si>
  <si>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</si>
  <si>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</si>
  <si>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</si>
  <si>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</si>
  <si>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</si>
  <si>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</si>
  <si>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</si>
  <si>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</si>
  <si>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</si>
  <si>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</si>
  <si>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</si>
  <si>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</si>
  <si>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</si>
  <si>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</si>
  <si>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</si>
  <si>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</si>
  <si>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</si>
  <si>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</si>
  <si>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</si>
  <si>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</si>
  <si>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</si>
  <si>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</si>
  <si>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</si>
  <si>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</si>
  <si>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</si>
  <si>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</si>
  <si>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</si>
  <si>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</si>
  <si>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</si>
  <si>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</si>
  <si>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</si>
  <si>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</si>
  <si>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</si>
  <si>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</si>
  <si>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</si>
  <si>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</si>
  <si>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</si>
  <si>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</si>
  <si>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</si>
  <si>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</si>
  <si>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</si>
  <si>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</si>
  <si>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</si>
  <si>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</si>
  <si>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</si>
  <si>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</si>
  <si>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</si>
  <si>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</si>
  <si>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</si>
  <si>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</si>
  <si>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</si>
  <si>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</si>
  <si>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</si>
  <si>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</si>
  <si>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</si>
  <si>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</si>
  <si>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</si>
  <si>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</si>
  <si>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</si>
  <si>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</si>
  <si>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</si>
  <si>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</si>
  <si>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</si>
  <si>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</si>
  <si>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</si>
  <si>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</si>
  <si>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</si>
  <si>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</si>
  <si>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</si>
  <si>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</si>
  <si>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</si>
  <si>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</si>
  <si>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</si>
  <si>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</si>
  <si>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</si>
  <si>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</si>
  <si>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</si>
  <si>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</si>
  <si>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</si>
  <si>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</si>
  <si>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</si>
  <si>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</si>
  <si>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</si>
  <si>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</si>
  <si>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</si>
  <si>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</si>
  <si>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</si>
  <si>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</si>
  <si>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</si>
  <si>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</si>
  <si>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</si>
  <si>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</si>
  <si>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</si>
  <si>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</si>
  <si>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</si>
  <si>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</si>
  <si>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</si>
  <si>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</si>
  <si>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</si>
  <si>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</si>
  <si>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</si>
  <si>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</si>
  <si>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</si>
  <si>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</si>
  <si>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</si>
  <si>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</si>
  <si>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</si>
  <si>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</si>
  <si>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</si>
  <si>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</si>
  <si>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</si>
  <si>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</si>
  <si>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</si>
  <si>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</si>
  <si>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</si>
  <si>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</si>
  <si>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</si>
  <si>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</si>
  <si>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</si>
  <si>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</si>
  <si>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</si>
  <si>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</si>
  <si>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</si>
  <si>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</si>
  <si>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</si>
  <si>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</si>
  <si>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</si>
  <si>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</si>
  <si>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</si>
  <si>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</si>
  <si>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</si>
  <si>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</si>
  <si>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</si>
  <si>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</si>
  <si>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</si>
  <si>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</si>
  <si>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</si>
  <si>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</si>
  <si>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</si>
  <si>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</si>
  <si>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</si>
  <si>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</si>
  <si>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</si>
  <si>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</si>
  <si>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</si>
  <si>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</si>
  <si>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</si>
  <si>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</si>
  <si>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</si>
  <si>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</si>
  <si>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</si>
  <si>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</si>
  <si>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</si>
  <si>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</si>
  <si>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</si>
  <si>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</si>
  <si>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</si>
  <si>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</si>
  <si>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</si>
  <si>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</si>
  <si>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</si>
  <si>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</si>
  <si>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</si>
  <si>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</si>
  <si>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</si>
  <si>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</si>
  <si>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</si>
  <si>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</si>
  <si>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</si>
  <si>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</si>
  <si>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</si>
  <si>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</si>
  <si>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</si>
  <si>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</si>
  <si>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</si>
  <si>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</si>
  <si>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</si>
  <si>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</si>
  <si>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</si>
  <si>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</si>
  <si>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</si>
  <si>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</si>
  <si>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</si>
  <si>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</si>
  <si>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</si>
  <si>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</si>
  <si>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</si>
  <si>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</si>
  <si>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</si>
  <si>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</si>
  <si>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</si>
  <si>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</si>
  <si>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</si>
  <si>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</si>
  <si>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</si>
  <si>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</si>
  <si>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</si>
  <si>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</si>
  <si>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</si>
  <si>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</si>
  <si>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</si>
  <si>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</si>
  <si>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</si>
  <si>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</si>
  <si>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</si>
  <si>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</si>
  <si>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</si>
  <si>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</si>
  <si>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</si>
  <si>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</si>
  <si>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</si>
  <si>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</si>
  <si>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</si>
  <si>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</si>
  <si>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</si>
  <si>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</si>
  <si>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</si>
  <si>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</si>
  <si>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</si>
  <si>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</si>
  <si>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</si>
  <si>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</si>
  <si>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</si>
  <si>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</si>
  <si>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</si>
  <si>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</si>
  <si>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</si>
  <si>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</si>
  <si>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</si>
  <si>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</si>
  <si>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</si>
  <si>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</si>
  <si>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</si>
  <si>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</si>
  <si>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</si>
  <si>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</si>
  <si>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</si>
  <si>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</si>
  <si>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</si>
  <si>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</si>
  <si>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</si>
  <si>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</si>
  <si>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</si>
  <si>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</si>
  <si>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</si>
  <si>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</si>
  <si>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</si>
  <si>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</si>
  <si>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</si>
  <si>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</si>
  <si>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</si>
  <si>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</si>
  <si>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</si>
  <si>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</si>
  <si>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</si>
  <si>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</si>
  <si>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</si>
  <si>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</si>
  <si>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</si>
  <si>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</si>
  <si>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</si>
  <si>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</si>
  <si>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</si>
  <si>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</si>
  <si>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</si>
  <si>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</si>
  <si>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</si>
  <si>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</si>
  <si>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</si>
  <si>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</si>
  <si>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</si>
  <si>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</si>
  <si>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</si>
  <si>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</si>
  <si>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</si>
  <si>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</si>
  <si>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</si>
  <si>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</si>
  <si>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</si>
  <si>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</si>
  <si>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</si>
  <si>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</si>
  <si>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</si>
  <si>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</si>
  <si>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</si>
  <si>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</si>
  <si>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</si>
  <si>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</si>
  <si>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</si>
  <si>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</si>
  <si>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</si>
  <si>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</si>
  <si>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</si>
  <si>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</si>
  <si>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</si>
  <si>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</si>
  <si>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</si>
  <si>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</si>
  <si>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</si>
  <si>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</si>
  <si>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</si>
  <si>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</si>
  <si>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</si>
  <si>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</si>
  <si>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</si>
  <si>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</si>
  <si>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</si>
  <si>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</si>
  <si>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</si>
  <si>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</si>
  <si>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</si>
  <si>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</si>
  <si>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</si>
  <si>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</si>
  <si>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</si>
  <si>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</si>
  <si>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</si>
  <si>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</si>
  <si>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</si>
  <si>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</si>
  <si>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</si>
  <si>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</si>
  <si>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</si>
  <si>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</si>
  <si>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</si>
  <si>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</si>
  <si>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</si>
  <si>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</si>
  <si>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</si>
  <si>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</si>
  <si>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</si>
  <si>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</si>
  <si>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</si>
  <si>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</si>
  <si>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</si>
  <si>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</si>
  <si>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</si>
  <si>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</si>
  <si>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</si>
  <si>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</si>
  <si>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</si>
  <si>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</si>
  <si>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</si>
  <si>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</si>
  <si>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</si>
  <si>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</si>
  <si>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</si>
  <si>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</si>
  <si>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</si>
  <si>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</si>
  <si>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</si>
  <si>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</si>
  <si>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</si>
  <si>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</si>
  <si>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</si>
  <si>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</si>
  <si>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</si>
  <si>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</si>
  <si>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</si>
  <si>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</si>
  <si>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</si>
  <si>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</si>
  <si>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</si>
  <si>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</si>
  <si>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</si>
  <si>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</si>
  <si>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</si>
  <si>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</si>
  <si>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</si>
  <si>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</si>
  <si>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</si>
  <si>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</si>
  <si>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</si>
  <si>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</si>
  <si>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</si>
  <si>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</si>
  <si>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</si>
  <si>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</si>
  <si>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</si>
  <si>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</si>
  <si>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</si>
  <si>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</si>
  <si>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</si>
  <si>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</si>
  <si>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</si>
  <si>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</si>
  <si>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</si>
  <si>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</si>
  <si>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</si>
  <si>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</si>
  <si>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</si>
  <si>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</si>
  <si>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</si>
  <si>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</si>
  <si>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</si>
  <si>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</si>
  <si>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</si>
  <si>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</si>
  <si>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</si>
  <si>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</si>
  <si>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</si>
  <si>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</si>
  <si>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</si>
  <si>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</si>
  <si>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</si>
  <si>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</si>
  <si>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</si>
  <si>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</si>
  <si>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</si>
  <si>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</si>
  <si>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</si>
  <si>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</si>
  <si>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</si>
  <si>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</si>
  <si>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</si>
  <si>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</si>
  <si>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</si>
  <si>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</si>
  <si>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</si>
  <si>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</si>
  <si>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</si>
  <si>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</si>
  <si>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</si>
  <si>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</si>
  <si>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</si>
  <si>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</si>
  <si>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</si>
  <si>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</si>
  <si>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</si>
  <si>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</si>
  <si>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</si>
  <si>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</si>
  <si>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</si>
  <si>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</si>
  <si>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</si>
  <si>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</si>
  <si>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</si>
  <si>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</si>
  <si>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</si>
  <si>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</si>
  <si>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</si>
  <si>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</si>
  <si>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</si>
  <si>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</si>
  <si>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</si>
  <si>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</si>
  <si>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</si>
  <si>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</si>
  <si>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</si>
  <si>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</si>
  <si>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</si>
  <si>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</si>
  <si>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</si>
  <si>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</si>
  <si>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</si>
  <si>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</si>
  <si>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</si>
  <si>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</si>
  <si>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</si>
  <si>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</si>
  <si>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</si>
  <si>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</si>
  <si>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</si>
  <si>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</si>
  <si>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</si>
  <si>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</si>
  <si>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</si>
  <si>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</si>
  <si>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</si>
  <si>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</si>
  <si>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</si>
  <si>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</si>
  <si>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</si>
  <si>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</si>
  <si>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</si>
  <si>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</si>
  <si>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</si>
  <si>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</si>
  <si>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</si>
  <si>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</si>
  <si>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</si>
  <si>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</si>
  <si>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</si>
  <si>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</si>
  <si>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</si>
  <si>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</si>
  <si>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</si>
  <si>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</si>
  <si>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</si>
  <si>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</si>
  <si>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</si>
  <si>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</si>
  <si>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</si>
  <si>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</si>
  <si>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</si>
  <si>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</si>
  <si>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</si>
  <si>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</si>
  <si>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</si>
  <si>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</si>
  <si>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</si>
  <si>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</si>
  <si>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</si>
  <si>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</si>
  <si>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</si>
  <si>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</si>
  <si>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</si>
  <si>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</si>
  <si>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</si>
  <si>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</si>
  <si>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</si>
  <si>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</si>
  <si>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</si>
  <si>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</si>
  <si>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</si>
  <si>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</si>
  <si>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</si>
  <si>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</si>
  <si>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</si>
  <si>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</si>
  <si>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</si>
  <si>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</si>
  <si>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</si>
  <si>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</si>
  <si>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</si>
  <si>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</si>
  <si>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</si>
  <si>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</si>
  <si>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</si>
  <si>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</si>
  <si>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</si>
  <si>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</si>
  <si>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</si>
  <si>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</si>
  <si>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</si>
  <si>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</si>
  <si>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</si>
  <si>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</si>
  <si>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</si>
  <si>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</si>
  <si>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</si>
  <si>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</si>
  <si>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</si>
  <si>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</si>
  <si>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</si>
  <si>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</si>
  <si>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</si>
  <si>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</si>
  <si>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</si>
  <si>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</si>
  <si>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</si>
  <si>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</si>
  <si>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</si>
  <si>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</si>
  <si>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</si>
  <si>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</si>
  <si>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</si>
  <si>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</si>
  <si>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</si>
  <si>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</si>
  <si>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</si>
  <si>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</si>
  <si>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</si>
  <si>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</si>
  <si>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</si>
  <si>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</si>
  <si>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</si>
  <si>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</si>
  <si>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</si>
  <si>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</si>
  <si>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</si>
  <si>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</si>
  <si>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</si>
  <si>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</si>
  <si>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</si>
  <si>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</si>
  <si>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</si>
  <si>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</si>
  <si>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</si>
  <si>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</si>
  <si>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</si>
  <si>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</si>
  <si>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</si>
  <si>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</si>
  <si>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</si>
  <si>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</si>
  <si>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</si>
  <si>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</si>
  <si>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</si>
  <si>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</si>
  <si>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</si>
  <si>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</si>
  <si>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</si>
  <si>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</si>
  <si>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</si>
  <si>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</si>
  <si>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</si>
  <si>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</si>
  <si>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</si>
  <si>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</si>
  <si>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</si>
  <si>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</si>
  <si>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</si>
  <si>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</si>
  <si>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</si>
  <si>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</si>
  <si>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</si>
  <si>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</si>
  <si>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</si>
  <si>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</si>
  <si>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</si>
  <si>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</si>
  <si>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</si>
  <si>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</si>
  <si>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</si>
  <si>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</si>
  <si>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</si>
  <si>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</si>
  <si>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</si>
  <si>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</si>
  <si>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</si>
  <si>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</si>
  <si>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</si>
  <si>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</si>
  <si>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</si>
  <si>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</si>
  <si>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</si>
  <si>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</si>
  <si>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</si>
  <si>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</si>
  <si>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</si>
  <si>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</si>
  <si>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</si>
  <si>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</si>
  <si>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</si>
  <si>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</si>
  <si>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</si>
  <si>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</si>
  <si>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</si>
  <si>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</si>
  <si>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</si>
  <si>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</si>
  <si>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</si>
  <si>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</si>
  <si>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</si>
  <si>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</si>
  <si>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</si>
  <si>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</si>
  <si>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</si>
  <si>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</si>
  <si>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</si>
  <si>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</si>
  <si>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</si>
  <si>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</si>
  <si>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</si>
  <si>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</si>
  <si>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</si>
  <si>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</si>
  <si>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</si>
  <si>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</si>
  <si>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</si>
  <si>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</si>
  <si>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</si>
  <si>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</si>
  <si>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</si>
  <si>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</si>
  <si>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</si>
  <si>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</si>
  <si>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</si>
  <si>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</si>
  <si>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</si>
  <si>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</si>
  <si>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</si>
  <si>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</si>
  <si>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</si>
  <si>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</si>
  <si>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</si>
  <si>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</si>
  <si>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</si>
  <si>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</si>
  <si>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</si>
  <si>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</si>
  <si>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</si>
  <si>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</si>
  <si>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</si>
  <si>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</si>
  <si>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</si>
  <si>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</si>
  <si>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</si>
  <si>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</si>
  <si>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</si>
  <si>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</si>
  <si>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</si>
  <si>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</si>
  <si>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</si>
  <si>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</si>
  <si>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</si>
  <si>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</si>
  <si>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</si>
  <si>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</si>
  <si>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</si>
  <si>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</si>
  <si>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</si>
  <si>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</si>
  <si>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</si>
  <si>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</si>
  <si>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</si>
  <si>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</si>
  <si>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</si>
  <si>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</si>
  <si>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</si>
  <si>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</si>
  <si>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</si>
  <si>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</si>
  <si>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</si>
  <si>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</si>
  <si>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</si>
  <si>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</si>
  <si>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</si>
  <si>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</si>
  <si>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</si>
  <si>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</si>
  <si>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</si>
  <si>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</si>
  <si>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</si>
  <si>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</si>
  <si>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</si>
  <si>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</si>
  <si>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</si>
  <si>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</si>
  <si>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</si>
  <si>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</si>
  <si>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</si>
  <si>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</si>
  <si>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</si>
  <si>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</si>
  <si>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</si>
  <si>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</si>
  <si>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</si>
  <si>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</si>
  <si>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</si>
  <si>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</si>
  <si>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</si>
  <si>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</si>
  <si>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</si>
  <si>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</si>
  <si>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</si>
  <si>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</si>
  <si>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</si>
  <si>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</si>
  <si>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</si>
  <si>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</si>
  <si>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</si>
  <si>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</si>
  <si>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</si>
  <si>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</si>
  <si>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</si>
  <si>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</si>
  <si>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</si>
  <si>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</si>
  <si>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</si>
  <si>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</si>
  <si>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</si>
  <si>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</si>
  <si>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</si>
  <si>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</si>
  <si>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</si>
  <si>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</si>
  <si>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</si>
  <si>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</si>
  <si>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</si>
  <si>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</si>
  <si>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</si>
  <si>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</si>
  <si>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</si>
  <si>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</si>
  <si>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</si>
  <si>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</si>
  <si>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</si>
  <si>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</si>
  <si>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</si>
  <si>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</si>
  <si>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</si>
  <si>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</si>
  <si>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</si>
  <si>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</si>
  <si>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</si>
  <si>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</si>
  <si>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</si>
  <si>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</si>
  <si>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</si>
  <si>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</si>
  <si>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</si>
  <si>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</si>
  <si>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</si>
  <si>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</si>
  <si>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</si>
  <si>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</si>
  <si>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</si>
  <si>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</si>
  <si>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</si>
  <si>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</si>
  <si>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</si>
  <si>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</si>
  <si>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</si>
  <si>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</si>
  <si>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</si>
  <si>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</si>
  <si>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</si>
  <si>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</si>
  <si>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</si>
  <si>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</si>
  <si>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</si>
  <si>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</si>
  <si>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</si>
  <si>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</si>
  <si>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</si>
  <si>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</si>
  <si>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</si>
  <si>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</si>
  <si>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</si>
  <si>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</si>
  <si>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</si>
  <si>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</si>
  <si>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</si>
  <si>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</si>
  <si>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</si>
  <si>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</si>
  <si>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</si>
  <si>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</si>
  <si>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</si>
  <si>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</si>
  <si>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</si>
  <si>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</si>
  <si>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</si>
  <si>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</si>
  <si>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</si>
  <si>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</si>
  <si>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</si>
  <si>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</si>
  <si>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</si>
  <si>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</si>
  <si>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</si>
  <si>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</si>
  <si>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</si>
  <si>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</si>
  <si>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</si>
  <si>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</si>
  <si>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</si>
  <si>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</si>
  <si>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</si>
  <si>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</si>
  <si>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</si>
  <si>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</si>
  <si>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</si>
  <si>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</si>
  <si>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</si>
  <si>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</si>
  <si>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</si>
  <si>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</si>
  <si>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</si>
  <si>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</si>
  <si>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</si>
  <si>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</si>
  <si>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</si>
  <si>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</si>
  <si>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</si>
  <si>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</si>
  <si>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</si>
  <si>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</si>
  <si>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</si>
  <si>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</si>
  <si>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</si>
  <si>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</si>
  <si>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</si>
  <si>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</si>
  <si>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</si>
  <si>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</si>
  <si>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</si>
  <si>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</si>
  <si>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</si>
  <si>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</si>
  <si>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</si>
  <si>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</si>
  <si>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</si>
  <si>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</si>
  <si>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</si>
  <si>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</si>
  <si>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</si>
  <si>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</si>
  <si>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</si>
  <si>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</si>
  <si>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</si>
  <si>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</si>
  <si>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</si>
  <si>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</si>
  <si>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</si>
  <si>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</si>
  <si>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</si>
  <si>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</si>
  <si>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</si>
  <si>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</si>
  <si>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</si>
  <si>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</si>
  <si>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</si>
  <si>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</si>
  <si>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</si>
  <si>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</si>
  <si>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</si>
  <si>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</si>
  <si>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</si>
  <si>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</si>
  <si>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</si>
  <si>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</si>
  <si>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</si>
  <si>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</si>
  <si>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</si>
  <si>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</si>
  <si>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</si>
  <si>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</si>
  <si>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</si>
  <si>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</si>
  <si>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</si>
  <si>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</si>
  <si>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</si>
  <si>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</si>
  <si>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</si>
  <si>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</si>
  <si>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</si>
  <si>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</si>
  <si>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</si>
  <si>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</si>
  <si>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</si>
  <si>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</si>
  <si>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</si>
  <si>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</si>
  <si>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</si>
  <si>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</si>
  <si>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</si>
  <si>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</si>
  <si>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</si>
  <si>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</si>
  <si>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</si>
  <si>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</si>
  <si>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</si>
  <si>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</si>
  <si>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</si>
  <si>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</si>
  <si>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</si>
  <si>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</si>
  <si>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</si>
  <si>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</si>
  <si>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</si>
  <si>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</si>
  <si>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</si>
  <si>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</si>
  <si>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</si>
  <si>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</si>
  <si>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</si>
  <si>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</si>
  <si>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</si>
  <si>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</si>
  <si>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</si>
  <si>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</si>
  <si>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</si>
  <si>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</si>
  <si>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</si>
  <si>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</si>
  <si>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</si>
  <si>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</si>
  <si>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</si>
  <si>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</si>
  <si>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</si>
  <si>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</si>
  <si>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</si>
  <si>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</si>
  <si>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</si>
  <si>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</si>
  <si>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</si>
  <si>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</si>
  <si>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</si>
  <si>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</si>
  <si>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</si>
  <si>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</si>
  <si>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</si>
  <si>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</si>
  <si>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</si>
  <si>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</si>
  <si>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</si>
  <si>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</si>
  <si>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</si>
  <si>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</si>
  <si>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</si>
  <si>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</si>
  <si>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</si>
  <si>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</si>
  <si>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</si>
  <si>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</si>
  <si>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</si>
  <si>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</si>
  <si>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</si>
  <si>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</si>
  <si>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</si>
  <si>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</si>
  <si>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</si>
  <si>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</si>
  <si>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</si>
  <si>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</si>
  <si>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</si>
  <si>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</si>
  <si>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</si>
  <si>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</si>
  <si>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</si>
  <si>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</si>
  <si>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</si>
  <si>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</si>
  <si>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</si>
  <si>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</si>
  <si>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</si>
  <si>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</si>
  <si>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</si>
  <si>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</si>
  <si>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</si>
  <si>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</si>
  <si>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</si>
  <si>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</si>
  <si>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</si>
  <si>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</si>
  <si>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</si>
  <si>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</si>
  <si>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</si>
  <si>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</si>
  <si>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</si>
  <si>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</si>
  <si>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</si>
  <si>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</si>
  <si>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</si>
  <si>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</si>
  <si>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</si>
  <si>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</si>
  <si>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</si>
  <si>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</si>
  <si>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</si>
  <si>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</si>
  <si>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</si>
  <si>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</si>
  <si>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</si>
  <si>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</si>
  <si>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</si>
  <si>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</si>
  <si>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</si>
  <si>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</si>
  <si>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</si>
  <si>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</si>
  <si>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</si>
  <si>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</si>
  <si>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</si>
  <si>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</si>
  <si>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</si>
  <si>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</si>
  <si>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</si>
  <si>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</si>
  <si>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</si>
  <si>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</si>
  <si>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</si>
  <si>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</si>
  <si>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</si>
  <si>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</si>
  <si>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</si>
  <si>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</si>
  <si>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</si>
  <si>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</si>
  <si>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</si>
  <si>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</si>
  <si>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</si>
  <si>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</si>
  <si>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</si>
  <si>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</si>
  <si>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</si>
  <si>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</si>
  <si>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</si>
  <si>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</si>
  <si>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</si>
  <si>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</si>
  <si>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</si>
  <si>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</si>
  <si>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</si>
  <si>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</si>
  <si>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</si>
  <si>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</si>
  <si>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</si>
  <si>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</si>
  <si>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</si>
  <si>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</si>
  <si>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</si>
  <si>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</si>
  <si>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</si>
  <si>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</si>
  <si>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</si>
  <si>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</si>
  <si>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</si>
  <si>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</si>
  <si>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</si>
  <si>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</si>
  <si>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</si>
  <si>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</si>
  <si>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</si>
  <si>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</si>
  <si>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</si>
  <si>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</si>
  <si>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</si>
  <si>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</si>
  <si>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</si>
  <si>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</si>
  <si>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</si>
  <si>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</si>
  <si>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</si>
  <si>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</si>
  <si>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</si>
  <si>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</si>
  <si>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</si>
  <si>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</si>
  <si>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</si>
  <si>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</si>
  <si>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</si>
  <si>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</si>
  <si>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</si>
  <si>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</si>
  <si>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</si>
  <si>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</si>
  <si>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</si>
  <si>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</si>
  <si>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</si>
  <si>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</si>
  <si>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</si>
  <si>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</si>
  <si>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</si>
  <si>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</si>
  <si>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</si>
  <si>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</si>
  <si>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</si>
  <si>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</si>
  <si>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</si>
  <si>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</si>
  <si>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</si>
  <si>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</si>
  <si>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</si>
  <si>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</si>
  <si>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</si>
  <si>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</si>
  <si>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</si>
  <si>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</si>
  <si>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</si>
  <si>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</si>
  <si>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</si>
  <si>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</si>
  <si>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</si>
  <si>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</si>
  <si>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</si>
  <si>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</si>
  <si>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</si>
  <si>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</si>
  <si>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</si>
  <si>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</si>
  <si>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</si>
  <si>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</si>
  <si>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</si>
  <si>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</si>
  <si>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</si>
  <si>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</si>
  <si>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</si>
  <si>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</si>
  <si>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</si>
  <si>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</si>
  <si>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</si>
  <si>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</si>
  <si>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</si>
  <si>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</si>
  <si>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</si>
  <si>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</si>
  <si>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</si>
  <si>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</si>
  <si>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</si>
  <si>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</si>
  <si>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</si>
  <si>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</si>
  <si>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</si>
  <si>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</si>
  <si>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</si>
  <si>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</si>
  <si>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</si>
  <si>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</si>
  <si>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</si>
  <si>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</si>
  <si>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</si>
  <si>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</si>
  <si>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</si>
  <si>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</si>
  <si>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</si>
  <si>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</si>
  <si>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</si>
  <si>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</si>
  <si>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</si>
  <si>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</si>
  <si>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</si>
  <si>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</si>
  <si>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</si>
  <si>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</si>
  <si>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</si>
  <si>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</si>
  <si>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</si>
  <si>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</si>
  <si>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</si>
  <si>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</si>
  <si>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</si>
  <si>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</si>
  <si>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</si>
  <si>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</si>
  <si>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</si>
  <si>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</si>
  <si>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</si>
  <si>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</si>
  <si>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</si>
  <si>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</si>
  <si>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</si>
  <si>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</si>
  <si>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</si>
  <si>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</si>
  <si>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</si>
  <si>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</si>
  <si>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</si>
  <si>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</si>
  <si>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</si>
  <si>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</si>
  <si>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</si>
  <si>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</si>
  <si>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</si>
  <si>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</si>
  <si>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</si>
  <si>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</si>
  <si>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</si>
  <si>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</si>
  <si>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</si>
  <si>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</si>
  <si>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</si>
  <si>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</si>
  <si>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</si>
  <si>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</si>
  <si>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</si>
  <si>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</si>
  <si>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</si>
  <si>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</si>
  <si>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</si>
  <si>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</si>
  <si>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</si>
  <si>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</si>
  <si>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</si>
  <si>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</si>
  <si>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</si>
  <si>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</si>
  <si>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</si>
  <si>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</si>
  <si>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</si>
  <si>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</si>
  <si>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</si>
  <si>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</si>
  <si>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</si>
  <si>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</si>
  <si>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</si>
  <si>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</si>
  <si>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</si>
  <si>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</si>
  <si>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</si>
  <si>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</si>
  <si>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</si>
  <si>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</si>
  <si>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</si>
  <si>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</si>
  <si>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</si>
  <si>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</si>
  <si>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</si>
  <si>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</si>
  <si>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</si>
  <si>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</si>
  <si>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</si>
  <si>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</si>
  <si>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</si>
  <si>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</si>
  <si>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</si>
  <si>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</si>
  <si>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</si>
  <si>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</si>
  <si>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</si>
  <si>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</si>
  <si>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</si>
  <si>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</si>
  <si>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</si>
  <si>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</si>
  <si>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</si>
  <si>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</si>
  <si>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</si>
  <si>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</si>
  <si>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</si>
  <si>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</si>
  <si>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</si>
  <si>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</si>
  <si>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</si>
  <si>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</si>
  <si>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</si>
  <si>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</si>
  <si>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</si>
  <si>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</si>
  <si>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</si>
  <si>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</si>
  <si>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</si>
  <si>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</si>
  <si>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</si>
  <si>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</si>
  <si>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</si>
  <si>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</si>
  <si>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</si>
  <si>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</si>
  <si>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</si>
  <si>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</si>
  <si>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</si>
  <si>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</si>
  <si>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</si>
  <si>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</si>
  <si>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</si>
  <si>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</si>
  <si>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</si>
  <si>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</si>
  <si>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</si>
  <si>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</si>
  <si>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</si>
  <si>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</si>
  <si>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</si>
  <si>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</si>
  <si>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</si>
  <si>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</si>
  <si>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</si>
  <si>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</si>
  <si>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</si>
  <si>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</si>
  <si>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</si>
  <si>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</si>
  <si>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</si>
  <si>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</si>
  <si>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</si>
  <si>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</si>
  <si>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</si>
  <si>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</si>
  <si>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</si>
  <si>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</si>
  <si>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</si>
  <si>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</si>
  <si>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</si>
  <si>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</si>
  <si>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</si>
  <si>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</si>
  <si>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</si>
  <si>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</si>
  <si>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</si>
  <si>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</si>
  <si>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</si>
  <si>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</si>
  <si>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</si>
  <si>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</si>
  <si>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</si>
  <si>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</si>
  <si>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</si>
  <si>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</si>
  <si>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</si>
  <si>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</si>
  <si>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</si>
  <si>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</si>
  <si>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</si>
  <si>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</si>
  <si>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</si>
  <si>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</si>
  <si>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</si>
  <si>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</si>
  <si>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</si>
  <si>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</si>
  <si>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</si>
  <si>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</si>
  <si>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</si>
  <si>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</si>
  <si>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</si>
  <si>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</si>
  <si>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</si>
  <si>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</si>
  <si>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</si>
  <si>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</si>
  <si>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</si>
  <si>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</si>
  <si>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</si>
  <si>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</si>
  <si>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</si>
  <si>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</si>
  <si>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</si>
  <si>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</si>
  <si>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</si>
  <si>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</si>
  <si>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</si>
  <si>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</si>
  <si>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</si>
  <si>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</si>
  <si>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</si>
  <si>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</si>
  <si>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</si>
  <si>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</si>
  <si>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</si>
  <si>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</si>
  <si>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</si>
  <si>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</si>
  <si>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</si>
  <si>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</si>
  <si>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</si>
  <si>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</si>
  <si>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</si>
  <si>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</si>
  <si>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</si>
  <si>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</si>
  <si>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</si>
  <si>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</si>
  <si>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</si>
  <si>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</si>
  <si>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</si>
  <si>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</si>
  <si>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</si>
  <si>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</si>
  <si>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</si>
  <si>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</si>
  <si>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</si>
  <si>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</si>
  <si>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</si>
  <si>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</si>
  <si>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</si>
  <si>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</si>
  <si>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</si>
  <si>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</si>
  <si>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</si>
  <si>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</si>
  <si>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</si>
  <si>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</si>
  <si>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</si>
  <si>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</si>
  <si>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</si>
  <si>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</si>
  <si>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</si>
  <si>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</si>
  <si>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</si>
  <si>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</si>
  <si>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</si>
  <si>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</si>
  <si>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</si>
  <si>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</si>
  <si>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</si>
  <si>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</si>
  <si>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</si>
  <si>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</si>
  <si>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</si>
  <si>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</si>
  <si>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</si>
  <si>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</si>
  <si>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</si>
  <si>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</si>
  <si>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</si>
  <si>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</si>
  <si>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</si>
  <si>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</si>
  <si>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</si>
  <si>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</si>
  <si>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</si>
  <si>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</si>
  <si>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</si>
  <si>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</si>
  <si>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</si>
  <si>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</si>
  <si>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</si>
  <si>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</si>
  <si>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</si>
  <si>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</si>
  <si>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</si>
  <si>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</si>
  <si>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</si>
  <si>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</si>
  <si>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</si>
  <si>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</si>
  <si>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</si>
  <si>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</si>
  <si>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</si>
  <si>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</si>
  <si>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</si>
  <si>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</si>
  <si>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</si>
  <si>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</si>
  <si>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</si>
  <si>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</si>
  <si>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</si>
  <si>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</si>
  <si>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</si>
  <si>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</si>
  <si>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</si>
  <si>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</si>
  <si>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</si>
  <si>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</si>
  <si>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</si>
  <si>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</si>
  <si>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</si>
  <si>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</si>
  <si>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</si>
  <si>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</si>
  <si>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</si>
  <si>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</si>
  <si>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</si>
  <si>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</si>
  <si>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</si>
  <si>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</si>
  <si>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</si>
  <si>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</si>
  <si>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</si>
  <si>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</si>
  <si>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</si>
  <si>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</si>
  <si>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</si>
  <si>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</si>
  <si>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</si>
  <si>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</si>
  <si>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</si>
  <si>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</si>
  <si>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</si>
  <si>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</si>
  <si>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</si>
  <si>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</si>
  <si>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</si>
  <si>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</si>
  <si>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</si>
  <si>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</si>
  <si>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</si>
  <si>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</si>
  <si>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</si>
  <si>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</si>
  <si>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</si>
  <si>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</si>
  <si>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</si>
  <si>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</si>
  <si>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</si>
  <si>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</si>
  <si>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</si>
  <si>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</si>
  <si>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</si>
  <si>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</si>
  <si>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</si>
  <si>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</si>
  <si>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</si>
  <si>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</si>
  <si>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</si>
  <si>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</si>
  <si>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</si>
  <si>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</si>
  <si>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</si>
  <si>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</si>
  <si>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</si>
  <si>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</si>
  <si>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</si>
  <si>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</si>
  <si>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</si>
  <si>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</si>
  <si>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</si>
  <si>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</si>
  <si>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</si>
  <si>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</si>
  <si>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</si>
  <si>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</si>
  <si>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</si>
  <si>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</si>
  <si>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</si>
  <si>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</si>
  <si>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</si>
  <si>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</si>
  <si>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</si>
  <si>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</si>
  <si>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</si>
  <si>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</si>
  <si>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</si>
  <si>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</si>
  <si>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</si>
  <si>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</si>
  <si>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</si>
  <si>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</si>
  <si>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</si>
  <si>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</si>
  <si>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</si>
  <si>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</si>
  <si>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</si>
  <si>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</si>
  <si>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</si>
  <si>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</si>
  <si>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</si>
  <si>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</si>
  <si>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</si>
  <si>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</si>
  <si>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</si>
  <si>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</si>
  <si>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</si>
  <si>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</si>
  <si>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</si>
  <si>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</si>
  <si>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</si>
  <si>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</si>
  <si>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</si>
  <si>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</si>
  <si>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</si>
  <si>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</si>
  <si>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</si>
  <si>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</si>
  <si>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</si>
  <si>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</si>
  <si>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</si>
  <si>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</si>
  <si>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</si>
  <si>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</si>
  <si>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</si>
  <si>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</si>
  <si>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</si>
  <si>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</si>
  <si>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</si>
  <si>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</si>
  <si>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</si>
  <si>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</si>
  <si>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</si>
  <si>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</si>
  <si>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</si>
  <si>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</si>
  <si>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</si>
  <si>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</si>
  <si>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</si>
  <si>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</si>
  <si>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</si>
  <si>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</si>
  <si>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</si>
  <si>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</si>
  <si>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</si>
  <si>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</si>
  <si>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</si>
  <si>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</si>
  <si>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</si>
  <si>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</si>
  <si>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</si>
  <si>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</si>
  <si>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</si>
  <si>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</si>
  <si>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</si>
  <si>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</si>
  <si>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</si>
  <si>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</si>
  <si>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</si>
  <si>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</si>
  <si>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</si>
  <si>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</si>
  <si>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</si>
  <si>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</si>
  <si>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</si>
  <si>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</si>
  <si>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</si>
  <si>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</si>
  <si>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</si>
  <si>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</si>
  <si>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</si>
  <si>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</si>
  <si>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</si>
  <si>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</si>
  <si>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</si>
  <si>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</si>
  <si>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</si>
  <si>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</si>
  <si>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</si>
  <si>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</si>
  <si>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</si>
  <si>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</si>
  <si>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</si>
  <si>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</si>
  <si>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</si>
  <si>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</si>
  <si>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</si>
  <si>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</si>
  <si>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</si>
  <si>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</si>
  <si>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</si>
  <si>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</si>
  <si>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</si>
  <si>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</si>
  <si>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</si>
  <si>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</si>
  <si>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</si>
  <si>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</si>
  <si>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</si>
  <si>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</si>
  <si>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</si>
  <si>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</si>
  <si>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</si>
  <si>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</si>
  <si>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</si>
  <si>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</si>
  <si>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</si>
  <si>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</si>
  <si>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</si>
  <si>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</si>
  <si>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</si>
  <si>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</si>
  <si>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</si>
  <si>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</si>
  <si>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</si>
  <si>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</si>
  <si>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</si>
  <si>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</si>
  <si>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</si>
  <si>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</si>
  <si>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</si>
  <si>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</si>
  <si>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</si>
  <si>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</si>
  <si>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</si>
  <si>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</si>
  <si>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</si>
  <si>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</si>
  <si>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</si>
  <si>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</si>
  <si>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</si>
  <si>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</si>
  <si>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</si>
  <si>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</si>
  <si>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</si>
  <si>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</si>
  <si>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</si>
  <si>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</si>
  <si>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</si>
  <si>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</si>
  <si>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</si>
  <si>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</si>
  <si>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</si>
  <si>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</si>
  <si>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</si>
  <si>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</si>
  <si>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</si>
  <si>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</si>
  <si>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</si>
  <si>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</si>
  <si>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</si>
  <si>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</si>
  <si>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</si>
  <si>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</si>
  <si>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</si>
  <si>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</si>
  <si>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</si>
  <si>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</si>
  <si>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</si>
  <si>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</si>
  <si>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</si>
  <si>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</si>
  <si>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</si>
  <si>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</si>
  <si>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</si>
  <si>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</si>
  <si>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</si>
  <si>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</si>
  <si>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</si>
  <si>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</si>
  <si>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</si>
  <si>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</si>
  <si>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</si>
  <si>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</si>
  <si>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</si>
  <si>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</si>
  <si>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</si>
  <si>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</si>
  <si>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</si>
  <si>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</si>
  <si>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</si>
  <si>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</si>
  <si>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</si>
  <si>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</si>
  <si>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</si>
  <si>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</si>
  <si>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</si>
  <si>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</si>
  <si>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</si>
  <si>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</si>
  <si>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</si>
  <si>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</si>
  <si>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</si>
  <si>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</si>
  <si>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</si>
  <si>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</si>
  <si>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</si>
  <si>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</si>
  <si>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</si>
  <si>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</si>
  <si>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</si>
  <si>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</si>
  <si>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</si>
  <si>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</si>
  <si>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</si>
  <si>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</si>
  <si>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</si>
  <si>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</si>
  <si>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</si>
  <si>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</si>
  <si>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</si>
  <si>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</si>
  <si>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</si>
  <si>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</si>
  <si>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</si>
  <si>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</si>
  <si>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</si>
  <si>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</si>
  <si>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</si>
  <si>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</si>
  <si>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</si>
  <si>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</si>
  <si>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</si>
  <si>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</si>
  <si>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</si>
  <si>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</si>
  <si>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</si>
  <si>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</si>
  <si>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</si>
  <si>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</si>
  <si>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</si>
  <si>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</si>
  <si>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</si>
  <si>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</si>
  <si>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</si>
  <si>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</si>
  <si>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</si>
  <si>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</si>
  <si>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</si>
  <si>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</si>
  <si>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</si>
  <si>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</si>
  <si>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</si>
  <si>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</si>
  <si>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</si>
  <si>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</si>
  <si>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</si>
  <si>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</si>
  <si>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</si>
  <si>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</si>
  <si>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</si>
  <si>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</si>
  <si>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</si>
  <si>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</si>
  <si>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</si>
  <si>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</si>
  <si>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</si>
  <si>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</si>
  <si>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</si>
  <si>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</si>
  <si>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</si>
  <si>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</si>
  <si>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</si>
  <si>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</si>
  <si>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</si>
  <si>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</si>
  <si>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</si>
  <si>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</si>
  <si>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</si>
  <si>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</si>
  <si>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</si>
  <si>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</si>
  <si>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</si>
  <si>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</si>
  <si>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</si>
  <si>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</si>
  <si>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</si>
  <si>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</si>
  <si>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</si>
  <si>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</si>
  <si>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</si>
  <si>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</si>
  <si>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</si>
  <si>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</si>
  <si>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</si>
  <si>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</si>
  <si>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</si>
  <si>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</si>
  <si>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</si>
  <si>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</si>
  <si>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</si>
  <si>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</si>
  <si>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</si>
  <si>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</si>
  <si>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</si>
  <si>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</si>
  <si>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</si>
  <si>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</si>
  <si>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</si>
  <si>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</si>
  <si>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</si>
  <si>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</si>
  <si>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</si>
  <si>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</si>
  <si>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</si>
  <si>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</si>
  <si>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</si>
  <si>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</si>
  <si>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</si>
  <si>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</si>
  <si>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</si>
  <si>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</si>
  <si>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</si>
  <si>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</si>
  <si>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</si>
  <si>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</si>
  <si>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</si>
  <si>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</si>
  <si>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</si>
  <si>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</si>
  <si>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</si>
  <si>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</si>
  <si>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</si>
  <si>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</si>
  <si>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</si>
  <si>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</si>
  <si>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</si>
  <si>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</si>
  <si>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</si>
  <si>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</si>
  <si>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</si>
  <si>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</si>
  <si>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</si>
  <si>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</si>
  <si>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</si>
  <si>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</si>
  <si>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</si>
  <si>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</si>
  <si>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</si>
  <si>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</si>
  <si>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</si>
  <si>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</si>
  <si>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</si>
  <si>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</si>
  <si>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</si>
  <si>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</si>
  <si>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</si>
  <si>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</si>
  <si>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</si>
  <si>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</si>
  <si>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</si>
  <si>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</si>
  <si>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</si>
  <si>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</si>
  <si>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</si>
  <si>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</si>
  <si>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</si>
  <si>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</si>
  <si>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</si>
  <si>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</si>
  <si>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</si>
  <si>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</si>
  <si>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</si>
  <si>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</si>
  <si>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</si>
  <si>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</si>
  <si>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</si>
  <si>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</si>
  <si>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</si>
  <si>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</si>
  <si>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</si>
  <si>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</si>
  <si>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</si>
  <si>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</si>
  <si>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</si>
  <si>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</si>
  <si>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</si>
  <si>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</si>
  <si>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</si>
  <si>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</si>
  <si>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</si>
  <si>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</si>
  <si>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</si>
  <si>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</si>
  <si>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</si>
  <si>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</si>
  <si>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</si>
  <si>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</si>
  <si>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</si>
  <si>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</si>
  <si>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</si>
  <si>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</si>
  <si>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</si>
  <si>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</si>
  <si>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</si>
  <si>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</si>
  <si>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</si>
  <si>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</si>
  <si>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</si>
  <si>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</si>
  <si>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</si>
  <si>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</si>
  <si>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</si>
  <si>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</si>
  <si>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</si>
  <si>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</si>
  <si>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</si>
  <si>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</si>
  <si>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</si>
  <si>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</si>
  <si>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</si>
  <si>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</si>
  <si>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</si>
  <si>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</si>
  <si>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</si>
  <si>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</si>
  <si>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</si>
  <si>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</si>
  <si>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</si>
  <si>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</si>
  <si>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</si>
  <si>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</si>
  <si>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</si>
  <si>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</si>
  <si>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</si>
  <si>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</si>
  <si>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</si>
  <si>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</si>
  <si>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</si>
  <si>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</si>
  <si>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</si>
  <si>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</si>
  <si>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</si>
  <si>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</si>
  <si>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</si>
  <si>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</si>
  <si>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</si>
  <si>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</si>
  <si>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</si>
  <si>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</si>
  <si>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</si>
  <si>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</si>
  <si>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</si>
  <si>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</si>
  <si>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</si>
  <si>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</si>
  <si>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</si>
  <si>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</si>
  <si>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</si>
  <si>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</si>
  <si>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</si>
  <si>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</si>
  <si>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</si>
  <si>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</si>
  <si>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</si>
  <si>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</si>
  <si>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</si>
  <si>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</si>
  <si>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</si>
  <si>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</si>
  <si>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</si>
  <si>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</si>
  <si>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</si>
  <si>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</si>
  <si>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</si>
  <si>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</si>
  <si>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</si>
  <si>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</si>
  <si>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</si>
  <si>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</si>
  <si>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</si>
  <si>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</si>
  <si>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</si>
  <si>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</si>
  <si>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</si>
  <si>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</si>
  <si>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</si>
  <si>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</si>
  <si>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</si>
  <si>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</si>
  <si>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</si>
  <si>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</si>
  <si>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</si>
  <si>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</si>
  <si>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</si>
  <si>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</si>
  <si>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</si>
  <si>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</si>
  <si>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</si>
  <si>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</si>
  <si>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</si>
  <si>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</si>
  <si>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</si>
  <si>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</si>
  <si>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</si>
  <si>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</si>
  <si>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</si>
  <si>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</si>
  <si>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</si>
  <si>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</si>
  <si>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</si>
  <si>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</si>
  <si>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</si>
  <si>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</si>
  <si>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</si>
  <si>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</si>
  <si>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</si>
  <si>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</si>
  <si>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</si>
  <si>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</si>
  <si>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</si>
  <si>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</si>
  <si>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</si>
  <si>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</si>
  <si>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</si>
  <si>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</si>
  <si>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</si>
  <si>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</si>
  <si>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</si>
  <si>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</si>
  <si>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</si>
  <si>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</si>
  <si>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</si>
  <si>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</si>
  <si>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</si>
  <si>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</si>
  <si>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</si>
  <si>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</si>
  <si>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</si>
  <si>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</si>
  <si>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</si>
  <si>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</si>
  <si>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</si>
  <si>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</si>
  <si>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</si>
  <si>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</si>
  <si>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</si>
  <si>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</si>
  <si>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</si>
  <si>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</si>
  <si>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</si>
  <si>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</si>
  <si>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</si>
  <si>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</si>
  <si>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</si>
  <si>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</si>
  <si>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</si>
  <si>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</si>
  <si>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</si>
  <si>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</si>
  <si>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</si>
  <si>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</si>
  <si>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</si>
  <si>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</si>
  <si>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</si>
  <si>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</si>
  <si>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</si>
  <si>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</si>
  <si>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</si>
  <si>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</si>
  <si>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</si>
  <si>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</si>
  <si>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</si>
  <si>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</si>
  <si>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</si>
  <si>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</si>
  <si>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</si>
  <si>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</si>
  <si>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</si>
  <si>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</si>
  <si>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</si>
  <si>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</si>
  <si>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</si>
  <si>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</si>
  <si>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</si>
  <si>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</si>
  <si>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</si>
  <si>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</si>
  <si>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</si>
  <si>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</si>
  <si>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</si>
  <si>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</si>
  <si>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</si>
  <si>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</si>
  <si>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</si>
  <si>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</si>
  <si>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</si>
  <si>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</si>
  <si>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</si>
  <si>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</si>
  <si>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</si>
  <si>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</si>
  <si>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</si>
  <si>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</si>
  <si>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</si>
  <si>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</si>
  <si>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</si>
  <si>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</si>
  <si>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</si>
  <si>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</si>
  <si>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</si>
  <si>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</si>
  <si>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</si>
  <si>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</si>
  <si>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</si>
  <si>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</si>
  <si>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</si>
  <si>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</si>
  <si>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</si>
  <si>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</si>
  <si>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</si>
  <si>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</si>
  <si>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</si>
  <si>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</si>
  <si>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</si>
  <si>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</si>
  <si>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</si>
  <si>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</si>
  <si>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</si>
  <si>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</si>
  <si>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</si>
  <si>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</si>
  <si>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</si>
  <si>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</si>
  <si>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</si>
  <si>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</si>
  <si>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</si>
  <si>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</si>
  <si>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</si>
  <si>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</si>
  <si>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</si>
  <si>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</si>
  <si>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</si>
  <si>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</si>
  <si>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</si>
  <si>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</si>
  <si>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</si>
  <si>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</si>
  <si>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</si>
  <si>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</si>
  <si>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</si>
  <si>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</si>
  <si>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</si>
  <si>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</si>
  <si>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</si>
  <si>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</si>
  <si>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</si>
  <si>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</si>
  <si>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</si>
  <si>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</si>
  <si>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</si>
  <si>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</si>
  <si>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</si>
  <si>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</si>
  <si>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</si>
  <si>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</si>
  <si>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</si>
  <si>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</si>
  <si>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</si>
  <si>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</si>
  <si>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</si>
  <si>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</si>
  <si>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</si>
  <si>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</si>
  <si>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</si>
  <si>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</si>
  <si>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</si>
  <si>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</si>
  <si>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</si>
  <si>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</si>
  <si>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</si>
  <si>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</si>
  <si>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</si>
  <si>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</si>
  <si>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</si>
  <si>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</si>
  <si>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</si>
  <si>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</si>
  <si>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</si>
  <si>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</si>
  <si>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</si>
  <si>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</si>
  <si>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</si>
  <si>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</si>
  <si>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</si>
  <si>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</si>
  <si>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</si>
  <si>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</si>
  <si>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</si>
  <si>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</si>
  <si>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</si>
  <si>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</si>
  <si>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</si>
  <si>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</si>
  <si>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</si>
  <si>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</si>
  <si>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</si>
  <si>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</si>
  <si>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</si>
  <si>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</si>
  <si>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</si>
  <si>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</si>
  <si>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</si>
  <si>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</si>
  <si>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</si>
  <si>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</si>
  <si>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</si>
  <si>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</si>
  <si>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</si>
  <si>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</si>
  <si>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</si>
  <si>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</si>
  <si>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</si>
  <si>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</si>
  <si>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</si>
  <si>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</si>
  <si>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</si>
  <si>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</si>
  <si>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</si>
  <si>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</si>
  <si>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</si>
  <si>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</si>
  <si>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</si>
  <si>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</si>
  <si>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</si>
  <si>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</si>
  <si>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</si>
  <si>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</si>
  <si>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</si>
  <si>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</si>
  <si>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</si>
  <si>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</si>
  <si>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</si>
  <si>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</si>
  <si>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</si>
  <si>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</si>
  <si>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</si>
  <si>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</si>
  <si>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</si>
  <si>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</si>
  <si>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</si>
  <si>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</si>
  <si>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</si>
  <si>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</si>
  <si>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</si>
  <si>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</si>
  <si>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</si>
  <si>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</si>
  <si>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</si>
  <si>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</si>
  <si>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</si>
  <si>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</si>
  <si>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</si>
  <si>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</si>
  <si>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</si>
  <si>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</si>
  <si>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</si>
  <si>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</si>
  <si>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</si>
  <si>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</si>
  <si>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</si>
  <si>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</si>
  <si>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</si>
  <si>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</si>
  <si>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</si>
  <si>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</si>
  <si>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</si>
  <si>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</si>
  <si>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</si>
  <si>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</si>
  <si>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</si>
  <si>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</si>
  <si>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</si>
  <si>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</si>
  <si>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</si>
  <si>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</si>
  <si>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</si>
  <si>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</si>
  <si>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</si>
  <si>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</si>
  <si>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</si>
  <si>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</si>
  <si>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</si>
  <si>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</si>
  <si>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</si>
  <si>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</si>
  <si>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</si>
  <si>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</si>
  <si>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</si>
  <si>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</si>
  <si>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</si>
  <si>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</si>
  <si>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</si>
  <si>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</si>
  <si>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</si>
  <si>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</si>
  <si>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</si>
  <si>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</si>
  <si>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</si>
  <si>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</si>
  <si>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</si>
  <si>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</si>
  <si>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</si>
  <si>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</si>
  <si>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</si>
  <si>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</si>
  <si>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</si>
  <si>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</si>
  <si>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</si>
  <si>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</si>
  <si>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</si>
  <si>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</si>
  <si>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</si>
  <si>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</si>
  <si>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</si>
  <si>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</si>
  <si>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</si>
  <si>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</si>
  <si>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</si>
  <si>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</si>
  <si>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</si>
  <si>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</si>
  <si>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</si>
  <si>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</si>
  <si>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</si>
  <si>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</si>
  <si>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</si>
  <si>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</si>
  <si>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</si>
  <si>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</si>
  <si>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</si>
  <si>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</si>
  <si>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</si>
  <si>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</si>
  <si>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</si>
  <si>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</si>
  <si>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</si>
  <si>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</si>
  <si>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</si>
  <si>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</si>
  <si>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</si>
  <si>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</si>
  <si>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</si>
  <si>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</si>
  <si>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</si>
  <si>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</si>
  <si>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</si>
  <si>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</si>
  <si>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</si>
  <si>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</si>
  <si>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</si>
  <si>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</si>
  <si>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</si>
  <si>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</si>
  <si>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</si>
  <si>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</si>
  <si>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</si>
  <si>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</si>
  <si>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</si>
  <si>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</si>
  <si>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</si>
  <si>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</si>
  <si>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</si>
  <si>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</si>
  <si>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</si>
  <si>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</si>
  <si>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</si>
  <si>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</si>
  <si>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</si>
  <si>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</si>
  <si>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</si>
  <si>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</si>
  <si>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</si>
  <si>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</si>
  <si>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</si>
  <si>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</si>
  <si>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</si>
  <si>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</si>
  <si>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</si>
  <si>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</si>
  <si>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</si>
  <si>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</si>
  <si>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</si>
  <si>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</si>
  <si>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</si>
  <si>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</si>
  <si>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</si>
  <si>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</si>
  <si>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</si>
  <si>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</si>
  <si>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</si>
  <si>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</si>
  <si>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</si>
  <si>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</si>
  <si>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</si>
  <si>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</si>
  <si>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</si>
  <si>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</si>
  <si>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</si>
  <si>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</si>
  <si>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</si>
  <si>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</si>
  <si>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</si>
  <si>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</si>
  <si>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</si>
  <si>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</si>
  <si>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</si>
  <si>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</si>
  <si>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</si>
  <si>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</si>
  <si>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</si>
  <si>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</si>
  <si>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</si>
  <si>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</si>
  <si>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</si>
  <si>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</si>
  <si>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</si>
  <si>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</si>
  <si>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</si>
  <si>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</si>
  <si>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</si>
  <si>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</si>
  <si>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</si>
  <si>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</si>
  <si>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</si>
  <si>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</si>
  <si>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</si>
  <si>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</si>
  <si>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</si>
  <si>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</si>
  <si>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</si>
  <si>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</si>
  <si>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</si>
  <si>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</si>
  <si>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</si>
  <si>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</si>
  <si>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</si>
  <si>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</si>
  <si>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</si>
  <si>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</si>
  <si>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</si>
  <si>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</si>
  <si>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</si>
  <si>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</si>
  <si>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</si>
  <si>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</si>
  <si>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</si>
  <si>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</si>
  <si>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</si>
  <si>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</si>
  <si>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</si>
  <si>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</si>
  <si>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</si>
  <si>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</si>
  <si>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</si>
  <si>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</si>
  <si>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</si>
  <si>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</si>
  <si>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</si>
  <si>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</si>
  <si>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</si>
  <si>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</si>
  <si>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</si>
  <si>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</si>
  <si>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</si>
  <si>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</si>
  <si>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</si>
  <si>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</si>
  <si>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</si>
  <si>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</si>
  <si>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</si>
  <si>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</si>
  <si>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</si>
  <si>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</si>
  <si>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</si>
  <si>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</si>
  <si>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</si>
  <si>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</si>
  <si>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</si>
  <si>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</si>
  <si>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</si>
  <si>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</si>
  <si>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</si>
  <si>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</si>
  <si>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</si>
  <si>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</si>
  <si>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</si>
  <si>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</si>
  <si>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</si>
  <si>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</si>
  <si>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</si>
  <si>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</si>
  <si>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</si>
  <si>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</si>
  <si>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</si>
  <si>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</si>
  <si>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</si>
  <si>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</si>
  <si>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</si>
  <si>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</si>
  <si>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</si>
  <si>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</si>
  <si>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</si>
  <si>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</si>
  <si>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</si>
  <si>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</si>
  <si>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</si>
  <si>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</si>
  <si>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</si>
  <si>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</si>
  <si>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</si>
  <si>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</si>
  <si>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</si>
  <si>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</si>
  <si>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</si>
  <si>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</si>
  <si>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</si>
  <si>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</si>
  <si>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</si>
  <si>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</si>
  <si>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</si>
  <si>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</si>
  <si>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</si>
  <si>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</si>
  <si>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</si>
  <si>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</si>
  <si>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</si>
  <si>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</si>
  <si>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</si>
  <si>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</si>
  <si>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</si>
  <si>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</si>
  <si>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</si>
  <si>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</si>
  <si>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</si>
  <si>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</si>
  <si>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</si>
  <si>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</si>
  <si>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</si>
  <si>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</si>
  <si>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</si>
  <si>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</si>
  <si>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</si>
  <si>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</si>
  <si>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</si>
  <si>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</si>
  <si>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</si>
  <si>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</si>
  <si>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</si>
  <si>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</si>
  <si>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</si>
  <si>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</si>
  <si>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</si>
  <si>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</si>
  <si>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</si>
  <si>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</si>
  <si>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</si>
  <si>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</si>
  <si>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</si>
  <si>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</si>
  <si>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</si>
  <si>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</si>
  <si>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</si>
  <si>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</si>
  <si>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</si>
  <si>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</si>
  <si>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</si>
  <si>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</si>
  <si>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</si>
  <si>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</si>
  <si>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</si>
  <si>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</si>
  <si>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</si>
  <si>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</si>
  <si>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</si>
  <si>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</si>
  <si>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</si>
  <si>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</si>
  <si>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</si>
  <si>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</si>
  <si>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</si>
  <si>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</si>
  <si>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</si>
  <si>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</si>
  <si>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</si>
  <si>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</si>
  <si>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</si>
  <si>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</si>
  <si>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</si>
  <si>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</si>
  <si>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</si>
  <si>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</si>
  <si>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</si>
  <si>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</si>
  <si>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</si>
  <si>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</si>
  <si>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</si>
  <si>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</si>
  <si>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</si>
  <si>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</si>
  <si>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</si>
  <si>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</si>
  <si>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</si>
  <si>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</si>
  <si>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</si>
  <si>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</si>
  <si>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</si>
  <si>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</si>
  <si>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</si>
  <si>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</si>
  <si>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</si>
  <si>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</si>
  <si>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</si>
  <si>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</si>
  <si>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</si>
  <si>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</si>
  <si>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</si>
  <si>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</si>
  <si>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</si>
  <si>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</si>
  <si>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</si>
  <si>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</si>
  <si>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</si>
  <si>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</si>
  <si>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</si>
  <si>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</si>
  <si>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</si>
  <si>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</si>
  <si>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</si>
  <si>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</si>
  <si>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</si>
  <si>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</si>
  <si>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</si>
  <si>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</si>
  <si>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</si>
  <si>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</si>
  <si>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</si>
  <si>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</si>
  <si>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</si>
  <si>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</si>
  <si>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</si>
  <si>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</si>
  <si>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</si>
  <si>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</si>
  <si>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</si>
  <si>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</si>
  <si>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</si>
  <si>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</si>
  <si>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</si>
  <si>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</si>
  <si>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</si>
  <si>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</si>
  <si>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</si>
  <si>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</si>
  <si>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</si>
  <si>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</si>
  <si>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</si>
  <si>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</si>
  <si>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</si>
  <si>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</si>
  <si>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</si>
  <si>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</si>
  <si>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</si>
  <si>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</si>
  <si>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</si>
  <si>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</si>
  <si>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</si>
  <si>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</si>
  <si>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</si>
  <si>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</si>
  <si>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</si>
  <si>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</si>
  <si>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</si>
  <si>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</si>
  <si>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</si>
  <si>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</si>
  <si>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</si>
  <si>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</si>
  <si>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</si>
  <si>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</si>
  <si>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</si>
  <si>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</si>
  <si>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</si>
  <si>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</si>
  <si>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</si>
  <si>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</si>
  <si>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</si>
  <si>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</si>
  <si>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</si>
  <si>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</si>
  <si>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</si>
  <si>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</si>
  <si>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</si>
  <si>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</si>
  <si>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</si>
  <si>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</si>
  <si>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</si>
  <si>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</si>
  <si>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</si>
  <si>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</si>
  <si>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</si>
  <si>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</si>
  <si>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</si>
  <si>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</si>
  <si>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</si>
  <si>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</si>
  <si>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</si>
  <si>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</si>
  <si>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</si>
  <si>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</si>
  <si>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</si>
  <si>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</si>
  <si>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</si>
  <si>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</si>
  <si>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</si>
  <si>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</si>
  <si>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</si>
  <si>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</si>
  <si>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</si>
  <si>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</si>
  <si>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</si>
  <si>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</si>
  <si>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</si>
  <si>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</si>
  <si>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</si>
  <si>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</si>
  <si>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</si>
  <si>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</si>
  <si>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</si>
  <si>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</si>
  <si>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</si>
  <si>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</si>
  <si>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</si>
  <si>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</si>
  <si>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</si>
  <si>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</si>
  <si>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</si>
  <si>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</si>
  <si>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</si>
  <si>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</si>
  <si>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</si>
  <si>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</si>
  <si>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</si>
  <si>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</si>
  <si>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</si>
  <si>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</si>
  <si>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</si>
  <si>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</si>
  <si>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</si>
  <si>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</si>
  <si>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</si>
  <si>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</si>
  <si>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</si>
  <si>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</si>
  <si>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</si>
  <si>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</si>
  <si>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</si>
  <si>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</si>
  <si>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</si>
  <si>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</si>
  <si>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</si>
  <si>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</si>
  <si>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</si>
  <si>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</si>
  <si>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</si>
  <si>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</si>
  <si>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</si>
  <si>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</si>
  <si>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</si>
  <si>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</si>
  <si>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</si>
  <si>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</si>
  <si>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</si>
  <si>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</si>
  <si>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</si>
  <si>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</si>
  <si>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</si>
  <si>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</si>
  <si>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</si>
  <si>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</si>
  <si>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</si>
  <si>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</si>
  <si>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</si>
  <si>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</si>
  <si>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</si>
  <si>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</si>
  <si>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</si>
  <si>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</si>
  <si>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</si>
  <si>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</si>
  <si>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</si>
  <si>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</si>
  <si>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</si>
  <si>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</si>
  <si>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</si>
  <si>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</si>
  <si>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</si>
  <si>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</si>
  <si>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</si>
  <si>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</si>
  <si>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</si>
  <si>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</si>
  <si>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</si>
  <si>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</si>
  <si>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</si>
  <si>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</si>
  <si>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</si>
  <si>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</si>
  <si>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</si>
  <si>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</si>
  <si>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</si>
  <si>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</si>
  <si>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</si>
  <si>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</si>
  <si>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</si>
  <si>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</si>
  <si>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</si>
  <si>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</si>
  <si>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</si>
  <si>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</si>
  <si>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</si>
  <si>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</si>
  <si>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</si>
  <si>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</si>
  <si>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</si>
  <si>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</si>
  <si>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</si>
  <si>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</si>
  <si>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</si>
  <si>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</si>
  <si>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</si>
  <si>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</si>
  <si>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</si>
  <si>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</si>
  <si>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</si>
  <si>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</si>
  <si>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</si>
  <si>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</si>
  <si>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</si>
  <si>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</si>
  <si>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</si>
  <si>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</si>
  <si>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</si>
  <si>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</si>
  <si>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</si>
  <si>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</si>
  <si>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</si>
  <si>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</si>
  <si>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</si>
  <si>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</si>
  <si>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</si>
  <si>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</si>
  <si>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</si>
  <si>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</si>
  <si>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</si>
  <si>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</si>
  <si>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</si>
  <si>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</si>
  <si>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</si>
  <si>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</si>
  <si>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</si>
  <si>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</si>
  <si>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</si>
  <si>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</si>
  <si>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</si>
  <si>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</si>
  <si>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</si>
  <si>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</si>
  <si>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</si>
  <si>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</si>
  <si>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</si>
  <si>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</si>
  <si>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</si>
  <si>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</si>
  <si>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</si>
  <si>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</si>
  <si>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</si>
  <si>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</si>
  <si>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</si>
  <si>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</si>
  <si>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</si>
  <si>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</si>
  <si>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</si>
  <si>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</si>
  <si>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</si>
  <si>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</si>
  <si>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</si>
  <si>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</si>
  <si>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</si>
  <si>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</si>
  <si>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</si>
  <si>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</si>
  <si>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</si>
  <si>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</si>
  <si>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</si>
  <si>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</si>
  <si>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</si>
  <si>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</si>
  <si>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</si>
  <si>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</si>
  <si>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</si>
  <si>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</si>
  <si>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</si>
  <si>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</si>
  <si>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</si>
  <si>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</si>
  <si>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</si>
  <si>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</si>
  <si>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</si>
  <si>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</si>
  <si>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</si>
  <si>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</si>
  <si>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</si>
  <si>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</si>
  <si>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</si>
  <si>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</si>
  <si>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</si>
  <si>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</si>
  <si>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</si>
  <si>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</si>
  <si>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</si>
  <si>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</si>
  <si>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</si>
  <si>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</si>
  <si>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</si>
  <si>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</si>
  <si>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</si>
  <si>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</si>
  <si>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</si>
  <si>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</si>
  <si>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</si>
  <si>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</si>
  <si>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</si>
  <si>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</si>
  <si>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</si>
  <si>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</si>
  <si>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</si>
  <si>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</si>
  <si>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</si>
  <si>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</si>
  <si>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</si>
  <si>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</si>
  <si>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</si>
  <si>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</si>
  <si>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</si>
  <si>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</si>
  <si>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</si>
  <si>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</si>
  <si>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</si>
  <si>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</si>
  <si>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</si>
  <si>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</si>
  <si>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</si>
  <si>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</si>
  <si>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</si>
  <si>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</si>
  <si>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</si>
  <si>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</si>
  <si>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</si>
  <si>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</si>
  <si>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</si>
  <si>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</si>
  <si>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</si>
  <si>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</si>
  <si>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</si>
  <si>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</si>
  <si>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</si>
  <si>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</si>
  <si>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</si>
  <si>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</si>
  <si>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</si>
  <si>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</si>
  <si>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</si>
  <si>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</si>
  <si>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</si>
  <si>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</si>
  <si>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</si>
  <si>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</si>
  <si>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</si>
  <si>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</si>
  <si>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</si>
  <si>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</si>
  <si>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</si>
  <si>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</si>
  <si>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</si>
  <si>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</si>
  <si>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</si>
  <si>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</si>
  <si>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</si>
  <si>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</si>
  <si>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</si>
  <si>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</si>
  <si>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</si>
  <si>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</si>
  <si>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</si>
  <si>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</si>
  <si>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</si>
  <si>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</si>
  <si>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</si>
  <si>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</si>
  <si>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</si>
  <si>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</si>
  <si>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</si>
  <si>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</si>
  <si>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</si>
  <si>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</si>
  <si>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</si>
  <si>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</si>
  <si>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</si>
  <si>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</si>
  <si>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</si>
  <si>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</si>
  <si>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</si>
  <si>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</si>
  <si>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</si>
  <si>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</si>
  <si>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</si>
  <si>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</si>
  <si>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</si>
  <si>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</si>
  <si>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</si>
  <si>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</si>
  <si>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</si>
  <si>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</si>
  <si>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</si>
  <si>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</si>
  <si>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</si>
  <si>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</si>
  <si>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</si>
  <si>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</si>
  <si>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</si>
  <si>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</si>
  <si>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</si>
  <si>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</si>
  <si>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</si>
  <si>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</si>
  <si>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</si>
  <si>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</si>
  <si>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</si>
  <si>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</si>
  <si>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</si>
  <si>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</si>
  <si>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</si>
  <si>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</si>
  <si>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</si>
  <si>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</si>
  <si>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</si>
  <si>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</si>
  <si>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</si>
  <si>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</si>
  <si>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</si>
  <si>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</si>
  <si>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</si>
  <si>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</si>
  <si>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</si>
  <si>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</si>
  <si>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</si>
  <si>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</si>
  <si>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</si>
  <si>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</si>
  <si>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</si>
  <si>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</si>
  <si>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</si>
  <si>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</si>
  <si>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</si>
  <si>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</si>
  <si>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</si>
  <si>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</si>
  <si>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</si>
  <si>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</si>
  <si>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</si>
  <si>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</si>
  <si>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</si>
  <si>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</si>
  <si>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</si>
  <si>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</si>
  <si>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</si>
  <si>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</si>
  <si>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</si>
  <si>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</si>
  <si>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</si>
  <si>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</si>
  <si>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</si>
  <si>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</si>
  <si>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</si>
  <si>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</si>
  <si>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</si>
  <si>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</si>
  <si>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</si>
  <si>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</si>
  <si>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</si>
  <si>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</si>
  <si>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</si>
  <si>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</si>
  <si>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</si>
  <si>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</si>
  <si>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</si>
  <si>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</si>
  <si>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</si>
  <si>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</si>
  <si>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</si>
  <si>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</si>
  <si>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</si>
  <si>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</si>
  <si>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</si>
  <si>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</si>
  <si>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</si>
  <si>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</si>
  <si>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</si>
  <si>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</si>
  <si>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</si>
  <si>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</si>
  <si>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</si>
  <si>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</si>
  <si>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</si>
  <si>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</si>
  <si>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</si>
  <si>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</si>
  <si>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</si>
  <si>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</si>
  <si>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</si>
  <si>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</si>
  <si>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</si>
  <si>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</si>
  <si>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</si>
  <si>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</si>
  <si>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</si>
  <si>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</si>
  <si>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</si>
  <si>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</si>
  <si>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</si>
  <si>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</si>
  <si>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</si>
  <si>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</si>
  <si>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</si>
  <si>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</si>
  <si>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</si>
  <si>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</si>
  <si>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</si>
  <si>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</si>
  <si>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</si>
  <si>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</si>
  <si>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</si>
  <si>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</si>
  <si>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</si>
  <si>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</si>
  <si>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</si>
  <si>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</si>
  <si>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</si>
  <si>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</si>
  <si>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</si>
  <si>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</si>
  <si>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</si>
  <si>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</si>
  <si>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</si>
  <si>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</si>
  <si>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</si>
  <si>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</si>
  <si>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</si>
  <si>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</si>
  <si>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</si>
  <si>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</si>
  <si>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</si>
  <si>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</si>
  <si>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</si>
  <si>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</si>
  <si>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</si>
  <si>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</si>
  <si>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</si>
  <si>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</si>
  <si>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</si>
  <si>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</si>
  <si>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</si>
  <si>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</si>
  <si>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</si>
  <si>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</si>
  <si>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</si>
  <si>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</si>
  <si>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</si>
  <si>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</si>
  <si>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</si>
  <si>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</si>
  <si>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</si>
  <si>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</si>
  <si>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</si>
  <si>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</si>
  <si>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</si>
  <si>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</si>
  <si>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</si>
  <si>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</si>
  <si>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</si>
  <si>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</si>
  <si>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</si>
  <si>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</si>
  <si>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</si>
  <si>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</si>
  <si>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</si>
  <si>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</si>
  <si>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</si>
  <si>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</si>
  <si>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</si>
  <si>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</si>
  <si>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</si>
  <si>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</si>
  <si>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</si>
  <si>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</si>
  <si>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</si>
  <si>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</si>
  <si>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</si>
  <si>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</si>
  <si>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</si>
  <si>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</si>
  <si>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</si>
  <si>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</si>
  <si>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</si>
  <si>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</si>
  <si>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</si>
  <si>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</si>
  <si>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</si>
  <si>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</si>
  <si>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</si>
  <si>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</si>
  <si>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</si>
  <si>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</si>
  <si>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</si>
  <si>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</si>
  <si>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</si>
  <si>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</si>
  <si>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</si>
  <si>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</si>
  <si>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</si>
  <si>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</si>
  <si>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</si>
  <si>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</si>
  <si>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</si>
  <si>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</si>
  <si>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</si>
  <si>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</si>
  <si>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</si>
  <si>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</si>
  <si>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</si>
  <si>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</si>
  <si>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</si>
  <si>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</si>
  <si>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</si>
  <si>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</si>
  <si>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</si>
  <si>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</si>
  <si>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</si>
  <si>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</si>
  <si>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</si>
  <si>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</si>
  <si>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</si>
  <si>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</si>
  <si>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</si>
  <si>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</si>
  <si>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</si>
  <si>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</si>
  <si>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</si>
  <si>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</si>
  <si>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</si>
  <si>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</si>
  <si>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</si>
  <si>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</si>
  <si>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</si>
  <si>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</si>
  <si>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</si>
  <si>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</si>
  <si>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</si>
  <si>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</si>
  <si>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</si>
  <si>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</si>
  <si>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</si>
  <si>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</si>
  <si>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</si>
  <si>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</si>
  <si>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</si>
  <si>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</si>
  <si>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</si>
  <si>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</si>
  <si>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</si>
  <si>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</si>
  <si>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</si>
  <si>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</si>
  <si>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</si>
  <si>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</si>
  <si>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</si>
  <si>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</si>
  <si>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</si>
  <si>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</si>
  <si>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</si>
  <si>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</si>
  <si>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</si>
  <si>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</si>
  <si>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</si>
  <si>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</si>
  <si>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</si>
  <si>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</si>
  <si>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</si>
  <si>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</si>
  <si>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</si>
  <si>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</si>
  <si>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</si>
  <si>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</si>
  <si>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</si>
  <si>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</si>
  <si>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</si>
  <si>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</si>
  <si>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</si>
  <si>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</si>
  <si>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</si>
  <si>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</si>
  <si>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</si>
  <si>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</si>
  <si>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</si>
  <si>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</si>
  <si>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</si>
  <si>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</si>
  <si>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</si>
  <si>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</si>
  <si>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</si>
  <si>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</si>
  <si>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</si>
  <si>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</si>
  <si>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</si>
  <si>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</si>
  <si>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</si>
  <si>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</si>
  <si>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</si>
  <si>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</si>
  <si>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</si>
  <si>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</si>
  <si>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</si>
  <si>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</si>
  <si>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</si>
  <si>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</si>
  <si>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</si>
  <si>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</si>
  <si>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</si>
  <si>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</si>
  <si>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</si>
  <si>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</si>
  <si>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</si>
  <si>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</si>
  <si>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</si>
  <si>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</si>
  <si>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</si>
  <si>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</si>
  <si>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</si>
  <si>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</si>
  <si>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</si>
  <si>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</si>
  <si>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</si>
  <si>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</si>
  <si>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</si>
  <si>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</si>
  <si>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</si>
  <si>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</si>
  <si>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</si>
  <si>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</si>
  <si>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</si>
  <si>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</si>
  <si>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</si>
  <si>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</si>
  <si>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</si>
  <si>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</si>
  <si>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</si>
  <si>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</si>
  <si>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</si>
  <si>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</si>
  <si>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</si>
  <si>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</si>
  <si>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</si>
  <si>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</si>
  <si>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</si>
  <si>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</si>
  <si>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</si>
  <si>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</si>
  <si>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</si>
  <si>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</si>
  <si>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</si>
  <si>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</si>
  <si>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</si>
  <si>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</si>
  <si>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</si>
  <si>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</si>
  <si>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</si>
  <si>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</si>
  <si>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</si>
  <si>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</si>
  <si>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</si>
  <si>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</si>
  <si>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</si>
  <si>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</si>
  <si>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</si>
  <si>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</si>
  <si>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</si>
  <si>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</si>
  <si>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</si>
  <si>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</si>
  <si>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</si>
  <si>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</si>
  <si>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</si>
  <si>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</si>
  <si>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</si>
  <si>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</si>
  <si>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</si>
  <si>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</si>
  <si>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</si>
  <si>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</si>
  <si>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</si>
  <si>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</si>
  <si>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</si>
  <si>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</si>
  <si>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</si>
  <si>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</si>
  <si>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</si>
  <si>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</si>
  <si>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</si>
  <si>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</si>
  <si>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</si>
  <si>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</si>
  <si>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</si>
  <si>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</si>
  <si>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</si>
  <si>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</si>
  <si>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</si>
  <si>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</si>
  <si>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</si>
  <si>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</si>
  <si>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</si>
  <si>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</si>
  <si>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</si>
  <si>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</si>
  <si>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</si>
  <si>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</si>
  <si>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</si>
  <si>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</si>
  <si>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</si>
  <si>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</si>
  <si>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</si>
  <si>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</si>
  <si>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</si>
  <si>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</si>
  <si>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</si>
  <si>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</si>
  <si>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</si>
  <si>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</si>
  <si>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</si>
  <si>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</si>
  <si>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</si>
  <si>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</si>
  <si>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</si>
  <si>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</si>
  <si>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</si>
  <si>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</si>
  <si>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</si>
  <si>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</si>
  <si>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</si>
  <si>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</si>
  <si>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</si>
  <si>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</si>
  <si>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</si>
  <si>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</si>
  <si>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</si>
  <si>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</si>
  <si>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</si>
  <si>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</si>
  <si>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</si>
  <si>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</si>
  <si>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</si>
  <si>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</si>
  <si>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</si>
  <si>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</si>
  <si>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</si>
  <si>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</si>
  <si>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</si>
  <si>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</si>
  <si>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</si>
  <si>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</si>
  <si>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</si>
  <si>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</si>
  <si>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</si>
  <si>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</si>
  <si>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</si>
  <si>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</si>
  <si>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</si>
  <si>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</si>
  <si>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</si>
  <si>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</si>
  <si>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</si>
  <si>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</si>
  <si>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</si>
  <si>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</si>
  <si>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</si>
  <si>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</si>
  <si>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</si>
  <si>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</si>
  <si>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</si>
  <si>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</si>
  <si>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</si>
  <si>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</si>
  <si>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</si>
  <si>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</si>
  <si>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</si>
  <si>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</si>
  <si>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</si>
  <si>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</si>
  <si>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</si>
  <si>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</si>
  <si>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</si>
  <si>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</si>
  <si>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</si>
  <si>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</si>
  <si>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</si>
  <si>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</si>
  <si>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</si>
  <si>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</si>
  <si>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</si>
  <si>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</si>
  <si>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</si>
  <si>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</si>
  <si>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</si>
  <si>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</si>
  <si>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</si>
  <si>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</si>
  <si>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</si>
  <si>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</si>
  <si>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</si>
  <si>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</si>
  <si>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</si>
  <si>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</si>
  <si>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</si>
  <si>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</si>
  <si>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</si>
  <si>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</si>
  <si>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</si>
  <si>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</si>
  <si>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</si>
  <si>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</si>
  <si>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</si>
  <si>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</si>
  <si>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</si>
  <si>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</si>
  <si>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</si>
  <si>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</si>
  <si>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</si>
  <si>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</si>
  <si>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</si>
  <si>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</si>
  <si>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</si>
  <si>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</si>
  <si>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</si>
  <si>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</si>
  <si>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</si>
  <si>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</si>
  <si>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</si>
  <si>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</si>
  <si>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</si>
  <si>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</si>
  <si>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</si>
  <si>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</si>
  <si>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</si>
  <si>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</si>
  <si>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</si>
  <si>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</si>
  <si>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</si>
  <si>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</si>
  <si>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</si>
  <si>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</si>
  <si>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</si>
  <si>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</si>
  <si>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</si>
  <si>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</si>
  <si>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</si>
  <si>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</si>
  <si>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</si>
  <si>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</si>
  <si>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</si>
  <si>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</si>
  <si>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</si>
  <si>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</si>
  <si>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</si>
  <si>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</si>
  <si>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</si>
  <si>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</si>
  <si>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</si>
  <si>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</si>
  <si>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</si>
  <si>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</si>
  <si>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</si>
  <si>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</si>
  <si>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</si>
  <si>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</si>
  <si>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</si>
  <si>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</si>
  <si>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</si>
  <si>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</si>
  <si>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</si>
  <si>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</si>
  <si>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</si>
  <si>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</si>
  <si>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</si>
  <si>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</si>
  <si>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</si>
  <si>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</si>
  <si>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</si>
  <si>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</si>
  <si>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</si>
  <si>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</si>
  <si>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</si>
  <si>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</si>
  <si>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</si>
  <si>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</si>
  <si>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</si>
  <si>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</si>
  <si>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</si>
  <si>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</si>
  <si>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</si>
  <si>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</si>
  <si>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</si>
  <si>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</si>
  <si>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</si>
  <si>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</si>
  <si>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</si>
  <si>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</si>
  <si>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</si>
  <si>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</si>
  <si>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</si>
  <si>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</si>
  <si>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</si>
  <si>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</si>
  <si>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</si>
  <si>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</si>
  <si>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</si>
  <si>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</si>
  <si>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</si>
  <si>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</si>
  <si>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</si>
  <si>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</si>
  <si>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</si>
  <si>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</si>
  <si>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</si>
  <si>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</si>
  <si>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</si>
  <si>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</si>
  <si>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</si>
  <si>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</si>
  <si>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</si>
  <si>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</si>
  <si>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</si>
  <si>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</si>
  <si>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</si>
  <si>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</si>
  <si>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</si>
  <si>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</si>
  <si>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</si>
  <si>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</si>
  <si>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</si>
  <si>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</si>
  <si>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</si>
  <si>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</si>
  <si>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</si>
  <si>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</si>
  <si>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</si>
  <si>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</si>
  <si>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</si>
  <si>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</si>
  <si>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</si>
  <si>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</si>
  <si>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</si>
  <si>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</si>
  <si>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</si>
  <si>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</si>
  <si>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</si>
  <si>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</si>
  <si>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</si>
  <si>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</si>
  <si>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</si>
  <si>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</si>
  <si>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</si>
  <si>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</si>
  <si>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</si>
  <si>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</si>
  <si>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</si>
  <si>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</si>
  <si>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</si>
  <si>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</si>
  <si>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</si>
  <si>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</si>
  <si>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</si>
  <si>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</si>
  <si>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</si>
  <si>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</si>
  <si>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</si>
  <si>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</si>
  <si>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</si>
  <si>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</si>
  <si>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</si>
  <si>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</si>
  <si>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</si>
  <si>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</si>
  <si>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</si>
  <si>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</si>
  <si>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</si>
  <si>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</si>
  <si>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</si>
  <si>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</si>
  <si>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</si>
  <si>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</si>
  <si>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</si>
  <si>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</si>
  <si>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</si>
  <si>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</si>
  <si>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</si>
  <si>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</si>
  <si>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</si>
  <si>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</si>
  <si>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</si>
  <si>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</si>
  <si>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</si>
  <si>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</si>
  <si>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</si>
  <si>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</si>
  <si>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</si>
  <si>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</si>
  <si>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</si>
  <si>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</si>
  <si>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</si>
  <si>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</si>
  <si>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</si>
  <si>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</si>
  <si>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</si>
  <si>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</si>
  <si>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</si>
  <si>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</si>
  <si>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</si>
  <si>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</si>
  <si>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</si>
  <si>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</si>
  <si>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</si>
  <si>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</si>
  <si>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</si>
  <si>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</si>
  <si>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</si>
  <si>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</si>
  <si>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</si>
  <si>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</si>
  <si>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</si>
  <si>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</si>
  <si>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</si>
  <si>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</si>
  <si>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</si>
  <si>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</si>
  <si>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</si>
  <si>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</si>
  <si>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</si>
  <si>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</si>
  <si>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</si>
  <si>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</si>
  <si>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</si>
  <si>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</si>
  <si>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</si>
  <si>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</si>
  <si>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</si>
  <si>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</si>
  <si>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</si>
  <si>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</si>
  <si>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</si>
  <si>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</si>
  <si>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</si>
  <si>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</si>
  <si>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</si>
  <si>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</si>
  <si>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</si>
  <si>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</si>
  <si>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</si>
  <si>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</si>
  <si>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</si>
  <si>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</si>
  <si>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</si>
  <si>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</si>
  <si>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</si>
  <si>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</si>
  <si>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</si>
  <si>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</si>
  <si>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</si>
  <si>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</si>
  <si>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</si>
  <si>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</si>
  <si>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</si>
  <si>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</si>
  <si>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</si>
  <si>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</si>
  <si>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</si>
  <si>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</si>
  <si>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</si>
  <si>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</si>
  <si>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</si>
  <si>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</si>
  <si>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</si>
  <si>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</si>
  <si>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</si>
  <si>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</si>
  <si>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</si>
  <si>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</si>
  <si>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</si>
  <si>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</si>
  <si>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</si>
  <si>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</si>
  <si>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</si>
  <si>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</si>
  <si>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</si>
  <si>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</si>
  <si>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</si>
  <si>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</si>
  <si>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</si>
  <si>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</si>
  <si>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</si>
  <si>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</si>
  <si>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</si>
  <si>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</si>
  <si>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</si>
  <si>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</si>
  <si>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</si>
  <si>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</si>
  <si>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</si>
  <si>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</si>
  <si>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</si>
  <si>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</si>
  <si>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</si>
  <si>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</si>
  <si>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</si>
  <si>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</si>
  <si>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</si>
  <si>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</si>
  <si>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</si>
  <si>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</si>
  <si>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</si>
  <si>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</si>
  <si>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</si>
  <si>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</si>
  <si>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</si>
  <si>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</si>
  <si>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</si>
  <si>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</si>
  <si>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</si>
  <si>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</si>
  <si>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</si>
  <si>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</si>
  <si>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</si>
  <si>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</si>
  <si>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</si>
  <si>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</si>
  <si>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</si>
  <si>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</si>
  <si>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</si>
  <si>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</si>
  <si>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</si>
  <si>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</si>
  <si>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</si>
  <si>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</si>
  <si>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</si>
  <si>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</si>
  <si>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</si>
  <si>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</si>
  <si>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</si>
  <si>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</si>
  <si>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</si>
  <si>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</si>
  <si>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</si>
  <si>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</si>
  <si>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</si>
  <si>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</si>
  <si>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</si>
  <si>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</si>
  <si>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</si>
  <si>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</si>
  <si>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</si>
  <si>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</si>
  <si>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</si>
  <si>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</si>
  <si>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</si>
  <si>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</si>
  <si>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</si>
  <si>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</si>
  <si>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</si>
  <si>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</si>
  <si>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</si>
  <si>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</si>
  <si>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</si>
  <si>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</si>
  <si>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</si>
  <si>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</si>
  <si>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</si>
  <si>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</si>
  <si>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</si>
  <si>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</si>
  <si>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</si>
  <si>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</si>
  <si>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</si>
  <si>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</si>
  <si>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</si>
  <si>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</si>
  <si>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</si>
  <si>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</si>
  <si>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</si>
  <si>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</si>
  <si>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</si>
  <si>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</si>
  <si>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</si>
  <si>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</si>
  <si>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</si>
  <si>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</si>
  <si>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</si>
  <si>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</si>
  <si>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</si>
  <si>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</si>
  <si>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</si>
  <si>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</si>
  <si>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</si>
  <si>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</si>
  <si>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</si>
  <si>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</si>
  <si>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</si>
  <si>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</si>
  <si>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</si>
  <si>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</si>
  <si>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</si>
  <si>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</si>
  <si>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</si>
  <si>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</si>
  <si>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</si>
  <si>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</si>
  <si>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</si>
  <si>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</si>
  <si>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</si>
  <si>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</si>
  <si>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</si>
  <si>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</si>
  <si>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</si>
  <si>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</si>
  <si>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</si>
  <si>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</si>
  <si>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</si>
  <si>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</si>
  <si>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</si>
  <si>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</si>
  <si>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</si>
  <si>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</si>
  <si>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</si>
  <si>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</si>
  <si>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</si>
  <si>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</si>
  <si>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</si>
  <si>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</si>
  <si>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</si>
  <si>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</si>
  <si>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</si>
  <si>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</si>
  <si>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</si>
  <si>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</si>
  <si>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</si>
  <si>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</si>
  <si>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</si>
  <si>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</si>
  <si>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</si>
  <si>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</si>
  <si>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</si>
  <si>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</si>
  <si>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</si>
  <si>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</si>
  <si>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</si>
  <si>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</si>
  <si>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</si>
  <si>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</si>
  <si>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</si>
  <si>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</si>
  <si>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</si>
  <si>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</si>
  <si>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</si>
  <si>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</si>
  <si>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</si>
  <si>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</si>
  <si>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</si>
  <si>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</si>
  <si>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</si>
  <si>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</si>
  <si>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</si>
  <si>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</si>
  <si>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</si>
  <si>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</si>
  <si>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</si>
  <si>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</si>
  <si>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</si>
  <si>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</si>
  <si>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</si>
  <si>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</si>
  <si>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</si>
  <si>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</si>
  <si>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</si>
  <si>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</si>
  <si>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</si>
  <si>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</si>
  <si>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</si>
  <si>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</si>
  <si>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</si>
  <si>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</si>
  <si>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</si>
  <si>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</si>
  <si>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</si>
  <si>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</si>
  <si>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</si>
  <si>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</si>
  <si>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</si>
  <si>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</si>
  <si>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</si>
  <si>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</si>
  <si>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</si>
  <si>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</si>
  <si>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</si>
  <si>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</si>
  <si>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</si>
  <si>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</si>
  <si>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</si>
  <si>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</si>
  <si>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</si>
  <si>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</si>
  <si>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</si>
  <si>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</si>
  <si>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</si>
  <si>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</si>
  <si>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</si>
  <si>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</si>
  <si>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</si>
  <si>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</si>
  <si>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</si>
  <si>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</si>
  <si>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</si>
  <si>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</si>
  <si>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</si>
  <si>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</si>
  <si>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</si>
  <si>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</si>
  <si>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</si>
  <si>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</si>
  <si>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</si>
  <si>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</si>
  <si>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</si>
  <si>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</si>
  <si>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</si>
  <si>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</si>
  <si>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</si>
  <si>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</si>
  <si>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</si>
  <si>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</si>
  <si>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</si>
  <si>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</si>
  <si>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</si>
  <si>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</si>
  <si>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</si>
  <si>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</si>
  <si>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</si>
  <si>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</si>
  <si>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</si>
  <si>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</si>
  <si>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</si>
  <si>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</si>
  <si>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</si>
  <si>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</si>
  <si>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</si>
  <si>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</si>
  <si>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</si>
  <si>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</si>
  <si>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</si>
  <si>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</si>
  <si>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</si>
  <si>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</si>
  <si>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</si>
  <si>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</si>
  <si>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</si>
  <si>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</si>
  <si>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</si>
  <si>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</si>
  <si>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</si>
  <si>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</si>
  <si>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</si>
  <si>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</si>
  <si>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</si>
  <si>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</si>
  <si>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</si>
  <si>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</si>
  <si>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</si>
  <si>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</si>
  <si>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</si>
  <si>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</si>
  <si>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</si>
  <si>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</si>
  <si>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</si>
  <si>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</si>
  <si>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</si>
  <si>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</si>
  <si>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</si>
  <si>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</si>
  <si>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</si>
  <si>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</si>
  <si>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</si>
  <si>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</si>
  <si>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</si>
  <si>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</si>
  <si>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</si>
  <si>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</si>
  <si>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</si>
  <si>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</si>
  <si>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</si>
  <si>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</si>
  <si>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</si>
  <si>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</si>
  <si>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</si>
  <si>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</si>
  <si>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</si>
  <si>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</si>
  <si>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</si>
  <si>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</si>
  <si>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</si>
  <si>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</si>
  <si>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</si>
  <si>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</si>
  <si>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</si>
  <si>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</si>
  <si>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</si>
  <si>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</si>
  <si>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</si>
  <si>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</si>
  <si>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</si>
  <si>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</si>
  <si>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</si>
  <si>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</si>
  <si>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</si>
  <si>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</si>
  <si>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</si>
  <si>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</si>
  <si>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</si>
  <si>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</si>
  <si>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</si>
  <si>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</si>
  <si>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</si>
  <si>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</si>
  <si>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</si>
  <si>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</si>
  <si>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</si>
  <si>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</si>
  <si>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</si>
  <si>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</si>
  <si>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</si>
  <si>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</si>
  <si>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</si>
  <si>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</si>
  <si>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</si>
  <si>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</si>
  <si>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</si>
  <si>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</si>
  <si>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</si>
  <si>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</si>
  <si>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</si>
  <si>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</si>
  <si>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</si>
  <si>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</si>
  <si>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</si>
  <si>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</si>
  <si>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</si>
  <si>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</si>
  <si>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</si>
  <si>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</si>
  <si>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</si>
  <si>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</si>
  <si>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</si>
  <si>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</si>
  <si>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</si>
  <si>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</si>
  <si>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</si>
  <si>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</si>
  <si>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</si>
  <si>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</si>
  <si>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</si>
  <si>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</si>
  <si>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</si>
  <si>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</si>
  <si>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</si>
  <si>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</si>
  <si>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</si>
  <si>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</si>
  <si>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</si>
  <si>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</si>
  <si>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</si>
  <si>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</si>
  <si>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</si>
  <si>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</si>
  <si>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</si>
  <si>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</si>
  <si>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</si>
  <si>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</si>
  <si>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</si>
  <si>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</si>
  <si>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</si>
  <si>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</si>
  <si>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</si>
  <si>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</si>
  <si>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</si>
  <si>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</si>
  <si>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</si>
  <si>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</si>
  <si>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</si>
  <si>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</si>
  <si>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</si>
  <si>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</si>
  <si>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</si>
  <si>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</si>
  <si>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</si>
  <si>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</si>
  <si>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</si>
  <si>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</si>
  <si>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</si>
  <si>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</si>
  <si>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</si>
  <si>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</si>
  <si>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</si>
  <si>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</si>
  <si>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</si>
  <si>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</si>
  <si>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</si>
  <si>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</si>
  <si>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</si>
  <si>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</si>
  <si>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</si>
  <si>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</si>
  <si>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</si>
  <si>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</si>
  <si>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</si>
  <si>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</si>
  <si>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</si>
  <si>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</si>
  <si>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</si>
  <si>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</si>
  <si>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</si>
  <si>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</si>
  <si>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</si>
  <si>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</si>
  <si>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</si>
  <si>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</si>
  <si>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</si>
  <si>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</si>
  <si>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</si>
  <si>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</si>
  <si>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</si>
  <si>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</si>
  <si>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</si>
  <si>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</si>
  <si>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</si>
  <si>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</si>
  <si>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</si>
  <si>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</si>
  <si>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</si>
  <si>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</si>
  <si>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</si>
  <si>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</si>
  <si>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</si>
  <si>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</si>
  <si>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</si>
  <si>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</si>
  <si>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</si>
  <si>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</si>
  <si>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</si>
  <si>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</si>
  <si>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</si>
  <si>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</si>
  <si>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</si>
  <si>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</si>
  <si>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</si>
  <si>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</si>
  <si>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</si>
  <si>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</si>
  <si>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</si>
  <si>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</si>
  <si>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</si>
  <si>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</si>
  <si>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</si>
  <si>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</si>
  <si>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</si>
  <si>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</si>
  <si>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</si>
  <si>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</si>
  <si>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</si>
  <si>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</si>
  <si>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</si>
  <si>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</si>
  <si>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</si>
  <si>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</si>
  <si>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</si>
  <si>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</si>
  <si>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</si>
  <si>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</si>
  <si>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</si>
  <si>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</si>
  <si>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</si>
  <si>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</si>
  <si>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</si>
  <si>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</si>
  <si>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</si>
  <si>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</si>
  <si>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</si>
  <si>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</si>
  <si>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</si>
  <si>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</si>
  <si>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</si>
  <si>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</si>
  <si>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</si>
  <si>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</si>
  <si>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</si>
  <si>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</si>
  <si>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</si>
  <si>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</si>
  <si>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</si>
  <si>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</si>
  <si>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</si>
  <si>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</si>
  <si>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</si>
  <si>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</si>
  <si>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</si>
  <si>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</si>
  <si>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</si>
  <si>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</si>
  <si>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</si>
  <si>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</si>
  <si>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</si>
  <si>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</si>
  <si>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</si>
  <si>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</si>
  <si>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</si>
  <si>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</si>
  <si>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</si>
  <si>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</si>
  <si>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</si>
  <si>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</si>
  <si>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</si>
  <si>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</si>
  <si>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</si>
  <si>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</si>
  <si>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</si>
  <si>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</si>
  <si>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</si>
  <si>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</si>
  <si>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</si>
  <si>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</si>
  <si>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</si>
  <si>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</si>
  <si>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</si>
  <si>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</si>
  <si>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</si>
  <si>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</si>
  <si>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</si>
  <si>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</si>
  <si>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</si>
  <si>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</si>
  <si>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</si>
  <si>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</si>
  <si>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</si>
  <si>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</si>
  <si>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</si>
  <si>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</si>
  <si>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</si>
  <si>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</si>
  <si>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</si>
  <si>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</si>
  <si>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</si>
  <si>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</si>
  <si>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</si>
  <si>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</si>
  <si>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</si>
  <si>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</si>
  <si>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</si>
  <si>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</si>
  <si>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</si>
  <si>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</si>
  <si>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</si>
  <si>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</si>
  <si>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</si>
  <si>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</si>
  <si>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</si>
  <si>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</si>
  <si>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</si>
  <si>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</si>
  <si>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</si>
  <si>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</si>
  <si>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</si>
  <si>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</si>
  <si>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</si>
  <si>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</si>
  <si>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</si>
  <si>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</si>
  <si>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</si>
  <si>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</si>
  <si>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</si>
  <si>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</si>
  <si>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</si>
  <si>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</si>
  <si>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</si>
  <si>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</si>
  <si>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</si>
  <si>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</si>
  <si>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</si>
  <si>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</si>
  <si>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</si>
  <si>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</si>
  <si>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</si>
  <si>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</si>
  <si>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</si>
  <si>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</si>
  <si>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</si>
  <si>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</si>
  <si>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</si>
  <si>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</si>
  <si>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</si>
  <si>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</si>
  <si>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</si>
  <si>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</si>
  <si>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</si>
  <si>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</si>
  <si>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</si>
  <si>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</si>
  <si>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</si>
  <si>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</si>
  <si>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</si>
  <si>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</si>
  <si>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</si>
  <si>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</si>
  <si>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</si>
  <si>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</si>
  <si>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</si>
  <si>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</si>
  <si>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</si>
  <si>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</si>
  <si>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</si>
  <si>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</si>
  <si>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</si>
  <si>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</si>
  <si>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</si>
  <si>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</si>
  <si>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</si>
  <si>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</si>
  <si>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</si>
  <si>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</si>
  <si>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</si>
  <si>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</si>
  <si>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</si>
  <si>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</si>
  <si>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</si>
  <si>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</si>
  <si>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</si>
  <si>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</si>
  <si>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</si>
  <si>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</si>
  <si>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</si>
  <si>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</si>
  <si>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</si>
  <si>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</si>
  <si>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</si>
  <si>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</si>
  <si>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</si>
  <si>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</si>
  <si>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</si>
  <si>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</si>
  <si>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</si>
  <si>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</si>
  <si>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</si>
  <si>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</si>
  <si>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</si>
  <si>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</si>
  <si>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</si>
  <si>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</si>
  <si>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</si>
  <si>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</si>
  <si>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</si>
  <si>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</si>
  <si>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</si>
  <si>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</si>
  <si>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</si>
  <si>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</si>
  <si>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</si>
  <si>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</si>
  <si>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</si>
  <si>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</si>
  <si>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</si>
  <si>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</si>
  <si>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</si>
  <si>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</si>
  <si>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</si>
  <si>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</si>
  <si>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</si>
  <si>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</si>
  <si>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</si>
  <si>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</si>
  <si>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</si>
  <si>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</si>
  <si>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</si>
  <si>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</si>
  <si>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</si>
  <si>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</si>
  <si>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</si>
  <si>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</si>
  <si>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</si>
  <si>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</si>
  <si>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</si>
  <si>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</si>
  <si>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</si>
  <si>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</si>
  <si>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</si>
  <si>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</si>
  <si>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</si>
  <si>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</si>
  <si>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</si>
  <si>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</si>
  <si>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</si>
  <si>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</si>
  <si>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</si>
  <si>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</si>
  <si>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</si>
  <si>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</si>
  <si>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</si>
  <si>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</si>
  <si>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</si>
  <si>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</si>
  <si>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</si>
  <si>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</si>
  <si>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</si>
  <si>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</si>
  <si>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</si>
  <si>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</si>
  <si>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</si>
  <si>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</si>
  <si>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</si>
  <si>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</si>
  <si>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</si>
  <si>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</si>
  <si>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</si>
  <si>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</si>
  <si>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</si>
  <si>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</si>
  <si>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</si>
  <si>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</si>
  <si>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</si>
  <si>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</si>
  <si>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</si>
  <si>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</si>
  <si>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</si>
  <si>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</si>
  <si>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</si>
  <si>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</si>
  <si>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</si>
  <si>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</si>
  <si>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</si>
  <si>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</si>
  <si>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</si>
  <si>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</si>
  <si>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</si>
  <si>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</si>
  <si>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</si>
  <si>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</si>
  <si>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</si>
  <si>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</si>
  <si>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</si>
  <si>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</si>
  <si>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</si>
  <si>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</si>
  <si>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</si>
  <si>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</si>
  <si>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</si>
  <si>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</si>
  <si>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</si>
  <si>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</si>
  <si>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</si>
  <si>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</si>
  <si>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</si>
  <si>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</si>
  <si>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</si>
  <si>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</si>
  <si>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</si>
  <si>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</si>
  <si>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</si>
  <si>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</si>
  <si>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</si>
  <si>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</si>
  <si>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</si>
  <si>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</si>
  <si>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</si>
  <si>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</si>
  <si>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</si>
  <si>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</si>
  <si>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</si>
  <si>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</si>
  <si>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</si>
  <si>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</si>
  <si>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</si>
  <si>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</si>
  <si>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</si>
  <si>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</si>
  <si>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</si>
  <si>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</si>
  <si>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</si>
  <si>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</si>
  <si>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</si>
  <si>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</si>
  <si>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</si>
  <si>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</si>
  <si>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</si>
  <si>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</si>
  <si>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</si>
  <si>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</si>
  <si>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</si>
  <si>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</si>
  <si>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</si>
  <si>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</si>
  <si>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</si>
  <si>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</si>
  <si>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</si>
  <si>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</si>
  <si>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</si>
  <si>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</si>
  <si>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</si>
  <si>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</si>
  <si>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</si>
  <si>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</si>
  <si>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</si>
  <si>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</si>
  <si>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</si>
  <si>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</si>
  <si>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</si>
  <si>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</si>
  <si>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</si>
  <si>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</si>
  <si>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</si>
  <si>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</si>
  <si>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</si>
  <si>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</si>
  <si>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</si>
  <si>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</si>
  <si>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</si>
  <si>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</si>
  <si>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</si>
  <si>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</si>
  <si>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</si>
  <si>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</si>
  <si>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</si>
  <si>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</si>
  <si>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</si>
  <si>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</si>
  <si>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</si>
  <si>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</si>
  <si>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</si>
  <si>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</si>
  <si>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</si>
  <si>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</si>
  <si>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</si>
  <si>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</si>
  <si>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</si>
  <si>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</si>
  <si>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</si>
  <si>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</si>
  <si>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</si>
  <si>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</si>
  <si>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</si>
  <si>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</si>
  <si>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</si>
  <si>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</si>
  <si>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</si>
  <si>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</si>
  <si>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</si>
  <si>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</si>
  <si>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</si>
  <si>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</si>
  <si>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</si>
  <si>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</si>
  <si>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</si>
  <si>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</si>
  <si>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</si>
  <si>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</si>
  <si>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</si>
  <si>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</si>
  <si>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</si>
  <si>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</si>
  <si>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</si>
  <si>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</si>
  <si>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</si>
  <si>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</si>
  <si>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</si>
  <si>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</si>
  <si>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</si>
  <si>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</si>
  <si>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</si>
  <si>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</si>
  <si>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</si>
  <si>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</si>
  <si>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</si>
  <si>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</si>
  <si>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</si>
  <si>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</si>
  <si>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</si>
  <si>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</si>
  <si>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</si>
  <si>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</si>
  <si>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</si>
  <si>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</si>
  <si>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</si>
  <si>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</si>
  <si>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</si>
  <si>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</si>
  <si>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</si>
  <si>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</si>
  <si>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</si>
  <si>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</si>
  <si>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</si>
  <si>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</si>
  <si>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</si>
  <si>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</si>
  <si>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</si>
  <si>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</si>
  <si>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</si>
  <si>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</si>
  <si>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</si>
  <si>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</si>
  <si>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</si>
  <si>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</si>
  <si>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</si>
  <si>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</si>
  <si>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</si>
  <si>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</si>
  <si>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</si>
  <si>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</si>
  <si>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</si>
  <si>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</si>
  <si>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</si>
  <si>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</si>
  <si>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</si>
  <si>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</si>
  <si>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</si>
  <si>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</si>
  <si>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</si>
  <si>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</si>
  <si>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</si>
  <si>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</si>
  <si>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</si>
  <si>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</si>
  <si>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</si>
  <si>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</si>
  <si>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</si>
  <si>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</si>
  <si>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</si>
  <si>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</si>
  <si>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</si>
  <si>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</si>
  <si>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</si>
  <si>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</si>
  <si>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</si>
  <si>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</si>
  <si>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</si>
  <si>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</si>
  <si>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</si>
  <si>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</si>
  <si>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</si>
  <si>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</si>
  <si>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</si>
  <si>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</si>
  <si>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</si>
  <si>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</si>
  <si>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</si>
  <si>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</si>
  <si>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</si>
  <si>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</si>
  <si>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</si>
  <si>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</si>
  <si>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</si>
  <si>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</si>
  <si>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</si>
  <si>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</si>
  <si>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</si>
  <si>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</si>
  <si>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</si>
  <si>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</si>
  <si>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</si>
  <si>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</si>
  <si>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</si>
  <si>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</si>
  <si>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</si>
  <si>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</si>
  <si>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</si>
  <si>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</si>
  <si>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</si>
  <si>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</si>
  <si>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</si>
  <si>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</si>
  <si>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</si>
  <si>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</si>
  <si>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</si>
  <si>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</si>
  <si>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</si>
  <si>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</si>
  <si>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</si>
  <si>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</si>
  <si>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</si>
  <si>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</si>
  <si>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</si>
  <si>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</si>
  <si>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</si>
  <si>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</si>
  <si>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</si>
  <si>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</si>
  <si>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</si>
  <si>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</si>
  <si>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</si>
  <si>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</si>
  <si>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</si>
  <si>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</si>
  <si>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</si>
  <si>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</si>
  <si>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</si>
  <si>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</si>
  <si>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</si>
  <si>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</si>
  <si>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</si>
  <si>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</si>
  <si>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</si>
  <si>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</si>
  <si>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</si>
  <si>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</si>
  <si>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</si>
  <si>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</si>
  <si>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</si>
  <si>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</si>
  <si>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</si>
  <si>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</si>
  <si>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</si>
  <si>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</si>
  <si>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</si>
  <si>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</si>
  <si>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</si>
  <si>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</si>
  <si>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</si>
  <si>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</si>
  <si>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</si>
  <si>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</si>
  <si>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</si>
  <si>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</si>
  <si>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</si>
  <si>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</si>
  <si>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</si>
  <si>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</si>
  <si>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</si>
  <si>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</si>
  <si>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</si>
  <si>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</si>
  <si>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</si>
  <si>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</si>
  <si>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</si>
  <si>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</si>
  <si>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</si>
  <si>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</si>
  <si>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</si>
  <si>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</si>
  <si>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</si>
  <si>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</si>
  <si>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</si>
  <si>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</si>
  <si>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</si>
  <si>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</si>
  <si>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</si>
  <si>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</si>
  <si>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</si>
  <si>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</si>
  <si>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</si>
  <si>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</si>
  <si>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</si>
  <si>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</si>
  <si>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</si>
  <si>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</si>
  <si>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</si>
  <si>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</si>
  <si>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</si>
  <si>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</si>
  <si>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</si>
  <si>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</si>
  <si>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</si>
  <si>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</si>
  <si>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</si>
  <si>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</si>
  <si>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</si>
  <si>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</si>
  <si>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</si>
  <si>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</si>
  <si>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</si>
  <si>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</si>
  <si>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</si>
  <si>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</si>
  <si>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</si>
  <si>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</si>
  <si>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</si>
  <si>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</si>
  <si>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</si>
  <si>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</si>
  <si>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</si>
  <si>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</si>
  <si>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</si>
  <si>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</si>
  <si>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</si>
  <si>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</si>
  <si>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</si>
  <si>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</si>
  <si>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</si>
  <si>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</si>
  <si>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</si>
  <si>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</si>
  <si>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</si>
  <si>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</si>
  <si>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</si>
  <si>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</si>
  <si>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</si>
  <si>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</si>
  <si>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</si>
  <si>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</si>
  <si>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</si>
  <si>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</si>
  <si>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</si>
  <si>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</si>
  <si>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</si>
  <si>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</si>
  <si>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</si>
  <si>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</si>
  <si>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</si>
  <si>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</si>
  <si>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</si>
  <si>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</si>
  <si>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</si>
  <si>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</si>
  <si>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</si>
  <si>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</si>
  <si>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</si>
  <si>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</si>
  <si>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</si>
  <si>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</si>
  <si>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</si>
  <si>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</si>
  <si>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</si>
  <si>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</si>
  <si>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</si>
  <si>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</si>
  <si>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</si>
  <si>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</si>
  <si>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</si>
  <si>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</si>
  <si>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</si>
  <si>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</si>
  <si>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</si>
  <si>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</si>
  <si>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</si>
  <si>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</si>
  <si>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</si>
  <si>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</si>
  <si>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</si>
  <si>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</si>
  <si>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</si>
  <si>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</si>
  <si>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</si>
  <si>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</si>
  <si>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</si>
  <si>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</si>
  <si>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</si>
  <si>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</si>
  <si>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</si>
  <si>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</si>
  <si>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</si>
  <si>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</si>
  <si>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</si>
  <si>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</si>
  <si>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</si>
  <si>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</si>
  <si>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</si>
  <si>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</si>
  <si>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</si>
  <si>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</si>
  <si>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</si>
  <si>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</si>
  <si>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</si>
  <si>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</si>
  <si>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</si>
  <si>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</si>
  <si>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</si>
  <si>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</si>
  <si>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</si>
  <si>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</si>
  <si>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</si>
  <si>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</si>
  <si>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</si>
  <si>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</si>
  <si>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</si>
  <si>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</si>
  <si>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</si>
  <si>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</si>
  <si>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</si>
  <si>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</si>
  <si>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</si>
  <si>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</si>
  <si>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</si>
  <si>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</si>
  <si>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</si>
  <si>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</si>
  <si>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</si>
  <si>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</si>
  <si>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</si>
  <si>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</si>
  <si>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</si>
  <si>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</si>
  <si>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</si>
  <si>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</si>
  <si>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</si>
  <si>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</si>
  <si>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</si>
  <si>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</si>
  <si>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</si>
  <si>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</si>
  <si>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</si>
  <si>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</si>
  <si>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</si>
  <si>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</si>
  <si>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</si>
  <si>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</si>
  <si>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</si>
  <si>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</si>
  <si>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</si>
  <si>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</si>
  <si>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</si>
  <si>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</si>
  <si>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</si>
  <si>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</si>
  <si>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</si>
  <si>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</si>
  <si>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</si>
  <si>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</si>
  <si>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</si>
  <si>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</si>
  <si>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</si>
  <si>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</si>
  <si>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</si>
  <si>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</si>
  <si>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</si>
  <si>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</si>
  <si>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</si>
  <si>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</si>
  <si>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</si>
  <si>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</si>
  <si>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</si>
  <si>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</si>
  <si>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</si>
  <si>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</si>
  <si>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</si>
  <si>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</si>
  <si>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</si>
  <si>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</si>
  <si>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</si>
  <si>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</si>
  <si>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</si>
  <si>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</si>
  <si>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</si>
  <si>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</si>
  <si>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</si>
  <si>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</si>
  <si>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</si>
  <si>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</si>
  <si>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</si>
  <si>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</si>
  <si>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</si>
  <si>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</si>
  <si>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</si>
  <si>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</si>
  <si>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</si>
  <si>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</si>
  <si>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</si>
  <si>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</si>
  <si>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</si>
  <si>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</si>
  <si>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</si>
  <si>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</si>
  <si>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</si>
  <si>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</si>
  <si>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</si>
  <si>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</si>
  <si>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</si>
  <si>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</si>
  <si>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</si>
  <si>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</si>
  <si>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</si>
  <si>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</si>
  <si>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</si>
  <si>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</si>
  <si>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</si>
  <si>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</si>
  <si>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</si>
  <si>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</si>
  <si>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</si>
  <si>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</si>
  <si>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</si>
  <si>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</si>
  <si>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</si>
  <si>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</si>
  <si>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</si>
  <si>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</si>
  <si>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</si>
  <si>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</si>
  <si>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</si>
  <si>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</si>
  <si>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</si>
  <si>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</si>
  <si>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</si>
  <si>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</si>
  <si>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</si>
  <si>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</si>
  <si>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</si>
  <si>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</si>
  <si>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</si>
  <si>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</si>
  <si>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</si>
  <si>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</si>
  <si>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</si>
  <si>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</si>
  <si>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</si>
  <si>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</si>
  <si>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</si>
  <si>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</si>
  <si>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</si>
  <si>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</si>
  <si>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</si>
  <si>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</si>
  <si>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</si>
  <si>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</si>
  <si>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</si>
  <si>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</si>
  <si>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</si>
  <si>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</si>
  <si>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</si>
  <si>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</si>
  <si>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</si>
  <si>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</si>
  <si>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</si>
  <si>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</si>
  <si>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</si>
  <si>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</si>
  <si>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</si>
  <si>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</si>
  <si>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</si>
  <si>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</si>
  <si>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</si>
  <si>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</si>
  <si>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</si>
  <si>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</si>
  <si>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</si>
  <si>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</si>
  <si>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</si>
  <si>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</si>
  <si>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</si>
  <si>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</si>
  <si>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</si>
  <si>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</si>
  <si>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</si>
  <si>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</si>
  <si>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</si>
  <si>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</si>
  <si>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</si>
  <si>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</si>
  <si>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</si>
  <si>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</si>
  <si>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</si>
  <si>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</si>
  <si>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</si>
  <si>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</si>
  <si>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</si>
  <si>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</si>
  <si>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</si>
  <si>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</si>
  <si>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</si>
  <si>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</si>
  <si>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</si>
  <si>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</si>
  <si>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</si>
  <si>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</si>
  <si>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</si>
  <si>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</si>
  <si>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</si>
  <si>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</si>
  <si>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</si>
  <si>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</si>
  <si>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</si>
  <si>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</si>
  <si>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</si>
  <si>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</si>
  <si>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</si>
  <si>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</si>
  <si>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</si>
  <si>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</si>
  <si>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</si>
  <si>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</si>
  <si>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</si>
  <si>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</si>
  <si>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</si>
  <si>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</si>
  <si>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</si>
  <si>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</si>
  <si>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</si>
  <si>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</si>
  <si>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</si>
  <si>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</si>
  <si>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</si>
  <si>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</si>
  <si>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</si>
  <si>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</si>
  <si>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</si>
  <si>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</si>
  <si>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</si>
  <si>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</si>
  <si>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</si>
  <si>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</si>
  <si>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</si>
  <si>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</si>
  <si>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</si>
  <si>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</si>
  <si>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</si>
  <si>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</si>
  <si>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</si>
  <si>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</si>
  <si>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</si>
  <si>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</si>
  <si>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</si>
  <si>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</si>
  <si>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</si>
  <si>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</si>
  <si>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</si>
  <si>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</si>
  <si>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</si>
  <si>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</si>
  <si>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</si>
  <si>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</si>
  <si>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</si>
  <si>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</si>
  <si>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</si>
  <si>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</si>
  <si>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</si>
  <si>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</si>
  <si>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</si>
  <si>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</si>
  <si>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</si>
  <si>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</si>
  <si>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</si>
  <si>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</si>
  <si>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</si>
  <si>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</si>
  <si>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</si>
  <si>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</si>
  <si>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</si>
  <si>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</si>
  <si>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</si>
  <si>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</si>
  <si>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</si>
  <si>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</si>
  <si>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</si>
  <si>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</si>
  <si>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</si>
  <si>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</si>
  <si>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</si>
  <si>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</si>
  <si>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</si>
  <si>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</si>
  <si>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</si>
  <si>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</si>
  <si>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</si>
  <si>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</si>
  <si>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</si>
  <si>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</si>
  <si>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</si>
  <si>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</si>
  <si>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</si>
  <si>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</si>
  <si>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</si>
  <si>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</si>
  <si>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</si>
  <si>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</si>
  <si>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</si>
  <si>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</si>
  <si>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</si>
  <si>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</si>
  <si>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</si>
  <si>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</si>
  <si>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</si>
  <si>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</si>
  <si>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</si>
  <si>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</si>
  <si>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</si>
  <si>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</si>
  <si>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</si>
  <si>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</si>
  <si>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</si>
  <si>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</si>
  <si>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</si>
  <si>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</si>
  <si>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</si>
  <si>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</si>
  <si>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</si>
  <si>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</si>
  <si>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</si>
  <si>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</si>
  <si>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</si>
  <si>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</si>
  <si>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</si>
  <si>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</si>
  <si>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</si>
  <si>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</si>
  <si>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</si>
  <si>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</si>
  <si>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</si>
  <si>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</si>
  <si>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</si>
  <si>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</si>
  <si>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</si>
  <si>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</si>
  <si>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</si>
  <si>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</si>
  <si>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</si>
  <si>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</si>
  <si>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</si>
  <si>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</si>
  <si>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</si>
  <si>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</si>
  <si>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</si>
  <si>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</si>
  <si>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</si>
  <si>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</si>
  <si>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</si>
  <si>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</si>
  <si>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</si>
  <si>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</si>
  <si>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</si>
  <si>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</si>
  <si>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</si>
  <si>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</si>
  <si>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</si>
  <si>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</si>
  <si>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</si>
  <si>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</si>
  <si>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</si>
  <si>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</si>
  <si>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</si>
  <si>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</si>
  <si>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</si>
  <si>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</si>
  <si>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</si>
  <si>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</si>
  <si>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</si>
  <si>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</si>
  <si>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</si>
  <si>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</si>
  <si>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</si>
  <si>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</si>
  <si>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</si>
  <si>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</si>
  <si>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</si>
  <si>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</si>
  <si>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</si>
  <si>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</si>
  <si>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</si>
  <si>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</si>
  <si>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</si>
  <si>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</si>
  <si>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</si>
  <si>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</si>
  <si>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</si>
  <si>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</si>
  <si>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</si>
  <si>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</si>
  <si>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</si>
  <si>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</si>
  <si>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</si>
  <si>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</si>
  <si>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</si>
  <si>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</si>
  <si>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</si>
  <si>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</si>
  <si>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</si>
  <si>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</si>
  <si>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</si>
  <si>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</si>
  <si>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</si>
  <si>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</si>
  <si>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</si>
  <si>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</si>
  <si>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</si>
  <si>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</si>
  <si>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</si>
  <si>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</si>
  <si>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</si>
  <si>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</si>
  <si>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</si>
  <si>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</si>
  <si>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</si>
  <si>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</si>
  <si>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</si>
  <si>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</si>
  <si>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</si>
  <si>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</si>
  <si>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</si>
  <si>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</si>
  <si>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</si>
  <si>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</si>
  <si>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</si>
  <si>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</si>
  <si>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</si>
  <si>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</si>
  <si>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</si>
  <si>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</si>
  <si>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</si>
  <si>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</si>
  <si>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</si>
  <si>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</si>
  <si>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</si>
  <si>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</si>
  <si>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</si>
  <si>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</si>
  <si>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</si>
  <si>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</si>
  <si>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</si>
  <si>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</si>
  <si>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</si>
  <si>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</si>
  <si>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</si>
  <si>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</si>
  <si>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</si>
  <si>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</si>
  <si>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</si>
  <si>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</si>
  <si>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</si>
  <si>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</si>
  <si>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</si>
  <si>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</si>
  <si>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</si>
  <si>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</si>
  <si>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</si>
  <si>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</si>
  <si>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</si>
  <si>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</si>
  <si>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</si>
  <si>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</si>
  <si>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</si>
  <si>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</si>
  <si>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</si>
  <si>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</si>
  <si>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</si>
  <si>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</si>
  <si>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</si>
  <si>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</si>
  <si>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</si>
  <si>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</si>
  <si>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</si>
  <si>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</si>
  <si>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</si>
  <si>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</si>
  <si>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</si>
  <si>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</si>
  <si>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</si>
  <si>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</si>
  <si>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</si>
  <si>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</si>
  <si>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</si>
  <si>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</si>
  <si>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</si>
  <si>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</si>
  <si>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</si>
  <si>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</si>
  <si>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</si>
  <si>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</si>
  <si>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</si>
  <si>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</si>
  <si>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</si>
  <si>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</si>
  <si>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</si>
  <si>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</si>
  <si>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</si>
  <si>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</si>
  <si>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</si>
  <si>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</si>
  <si>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</si>
  <si>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</si>
  <si>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</si>
  <si>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</si>
  <si>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</si>
  <si>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</si>
  <si>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</si>
  <si>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</si>
  <si>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</si>
  <si>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</si>
  <si>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</si>
  <si>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</si>
  <si>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</si>
  <si>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</si>
  <si>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</si>
  <si>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</si>
  <si>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</si>
  <si>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</si>
  <si>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</si>
  <si>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</si>
  <si>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</si>
  <si>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</si>
  <si>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</si>
  <si>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</si>
  <si>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</si>
  <si>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</si>
  <si>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</si>
  <si>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</si>
  <si>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</si>
  <si>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</si>
  <si>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</si>
  <si>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</si>
  <si>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</si>
  <si>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</si>
  <si>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</si>
  <si>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</si>
  <si>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</si>
  <si>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</si>
  <si>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</si>
  <si>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</si>
  <si>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</si>
  <si>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</si>
  <si>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</si>
  <si>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</si>
  <si>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</si>
  <si>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</si>
  <si>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</si>
  <si>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</si>
  <si>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</si>
  <si>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</si>
  <si>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</si>
  <si>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</si>
  <si>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</si>
  <si>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</si>
  <si>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</si>
  <si>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</si>
  <si>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</si>
  <si>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</si>
  <si>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</si>
  <si>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</si>
  <si>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</si>
  <si>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</si>
  <si>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</si>
  <si>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</si>
  <si>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</si>
  <si>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</si>
  <si>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</si>
  <si>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</si>
  <si>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</si>
  <si>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</si>
  <si>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</si>
  <si>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</si>
  <si>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</si>
  <si>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</si>
  <si>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</si>
  <si>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</si>
  <si>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</si>
  <si>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</si>
  <si>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</si>
  <si>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</si>
  <si>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</si>
  <si>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</si>
  <si>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</si>
  <si>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</si>
  <si>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</si>
  <si>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</si>
  <si>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</si>
  <si>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</si>
  <si>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</si>
  <si>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</si>
  <si>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</si>
  <si>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</si>
  <si>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</si>
  <si>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</si>
  <si>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</si>
  <si>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</si>
  <si>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</si>
  <si>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</si>
  <si>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</si>
  <si>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</si>
  <si>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</si>
  <si>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</si>
  <si>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</si>
  <si>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</si>
  <si>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</si>
  <si>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</si>
  <si>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</si>
  <si>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</si>
  <si>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</si>
  <si>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</si>
  <si>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</si>
  <si>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</si>
  <si>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</si>
  <si>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</si>
  <si>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</si>
  <si>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</si>
  <si>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</si>
  <si>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</si>
  <si>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</si>
  <si>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</si>
  <si>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</si>
  <si>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</si>
  <si>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</si>
  <si>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</si>
  <si>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</si>
  <si>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</si>
  <si>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</si>
  <si>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</si>
  <si>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</si>
  <si>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</si>
  <si>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</si>
  <si>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</si>
  <si>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</si>
  <si>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</si>
  <si>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</si>
  <si>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</si>
  <si>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</si>
  <si>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</si>
  <si>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</si>
  <si>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</si>
  <si>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</si>
  <si>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</si>
  <si>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</si>
  <si>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</si>
  <si>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</si>
  <si>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</si>
  <si>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</si>
  <si>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</si>
  <si>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</si>
  <si>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</si>
  <si>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</si>
  <si>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</si>
  <si>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</si>
  <si>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</si>
  <si>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</si>
  <si>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</si>
  <si>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</si>
  <si>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</si>
  <si>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</si>
  <si>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</si>
  <si>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</si>
  <si>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</si>
  <si>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</si>
  <si>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</si>
  <si>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</si>
  <si>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</si>
  <si>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</si>
  <si>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</si>
  <si>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</si>
  <si>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</si>
  <si>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</si>
  <si>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</si>
  <si>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</si>
  <si>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</si>
  <si>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</si>
  <si>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</si>
  <si>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</si>
  <si>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</si>
  <si>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</si>
  <si>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</si>
  <si>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</si>
  <si>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</si>
  <si>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</si>
  <si>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</si>
  <si>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</si>
  <si>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</si>
  <si>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</si>
  <si>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</si>
  <si>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</si>
  <si>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</si>
  <si>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</si>
  <si>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</si>
  <si>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</si>
  <si>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</si>
  <si>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</si>
  <si>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</si>
  <si>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</si>
  <si>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</si>
  <si>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</si>
  <si>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</si>
  <si>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</si>
  <si>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</si>
  <si>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</si>
  <si>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</si>
  <si>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</si>
  <si>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</si>
  <si>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</si>
  <si>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</si>
  <si>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</si>
  <si>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</si>
  <si>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</si>
  <si>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</si>
  <si>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</si>
  <si>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</si>
  <si>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</si>
  <si>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</si>
  <si>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</si>
  <si>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</si>
  <si>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</si>
  <si>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</si>
  <si>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</si>
  <si>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</si>
  <si>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</si>
  <si>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</si>
  <si>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</si>
  <si>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</si>
  <si>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</si>
  <si>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</si>
  <si>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</si>
  <si>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</si>
  <si>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</si>
  <si>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</si>
  <si>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</si>
  <si>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</si>
  <si>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</si>
  <si>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</si>
  <si>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</si>
  <si>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</si>
  <si>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</si>
  <si>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</si>
  <si>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</si>
  <si>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</si>
  <si>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</si>
  <si>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</si>
  <si>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</si>
  <si>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</si>
  <si>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</si>
  <si>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</si>
  <si>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</si>
  <si>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</si>
  <si>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</si>
  <si>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</si>
  <si>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</si>
  <si>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</si>
  <si>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</si>
  <si>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</si>
  <si>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</si>
  <si>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</si>
  <si>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</si>
  <si>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</si>
  <si>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</si>
  <si>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</si>
  <si>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</si>
  <si>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</si>
  <si>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</si>
  <si>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</si>
  <si>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</si>
  <si>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</si>
  <si>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</si>
  <si>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</si>
  <si>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</si>
  <si>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</si>
  <si>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</si>
  <si>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</si>
  <si>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</si>
  <si>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</si>
  <si>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</si>
  <si>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</si>
  <si>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</si>
  <si>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</si>
  <si>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</si>
  <si>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</si>
  <si>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</si>
  <si>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</si>
  <si>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</si>
  <si>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</si>
  <si>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</si>
  <si>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</si>
  <si>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</si>
  <si>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</si>
  <si>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</si>
  <si>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</si>
  <si>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</si>
  <si>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</si>
  <si>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</si>
  <si>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</si>
  <si>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</si>
  <si>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</si>
  <si>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</si>
  <si>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</si>
  <si>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</si>
  <si>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</si>
  <si>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</si>
  <si>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</si>
  <si>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</si>
  <si>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</si>
  <si>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</si>
  <si>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</si>
  <si>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</si>
  <si>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</si>
  <si>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</si>
  <si>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</si>
  <si>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</si>
  <si>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</si>
  <si>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</si>
  <si>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</si>
  <si>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</si>
  <si>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</si>
  <si>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</si>
  <si>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</si>
  <si>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</si>
  <si>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</si>
  <si>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</si>
  <si>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</si>
  <si>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</si>
  <si>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</si>
  <si>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</si>
  <si>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</si>
  <si>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</si>
  <si>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</si>
  <si>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</si>
  <si>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</si>
  <si>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</si>
  <si>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</si>
  <si>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</si>
  <si>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</si>
  <si>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</si>
  <si>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</si>
  <si>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</si>
  <si>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</si>
  <si>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</si>
  <si>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</si>
  <si>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</si>
  <si>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</si>
  <si>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</si>
  <si>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</si>
  <si>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</si>
  <si>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</si>
  <si>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</si>
  <si>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</si>
  <si>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</si>
  <si>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</si>
  <si>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</si>
  <si>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</si>
  <si>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</si>
  <si>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</si>
  <si>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</si>
  <si>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</si>
  <si>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</si>
  <si>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</si>
  <si>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</si>
  <si>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</si>
  <si>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</si>
  <si>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</si>
  <si>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</si>
  <si>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</si>
  <si>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</si>
  <si>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</si>
  <si>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</si>
  <si>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</si>
  <si>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</si>
  <si>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</si>
  <si>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</si>
  <si>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</si>
  <si>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</si>
  <si>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</si>
  <si>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</si>
  <si>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</si>
  <si>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</si>
  <si>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</si>
  <si>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</si>
  <si>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</si>
  <si>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</si>
  <si>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</si>
  <si>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</si>
  <si>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</si>
  <si>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</si>
  <si>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</si>
  <si>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</si>
  <si>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</si>
  <si>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</si>
  <si>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</si>
  <si>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</si>
  <si>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</si>
  <si>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</si>
  <si>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</si>
  <si>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</si>
  <si>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</si>
  <si>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</si>
  <si>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</si>
  <si>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</si>
  <si>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</si>
  <si>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</si>
  <si>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</si>
  <si>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</si>
  <si>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</si>
  <si>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</si>
  <si>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</si>
  <si>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</si>
  <si>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</si>
  <si>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</si>
  <si>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</si>
  <si>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</si>
  <si>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</si>
  <si>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</si>
  <si>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</si>
  <si>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</si>
  <si>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</si>
  <si>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</si>
  <si>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</si>
  <si>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</si>
  <si>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</si>
  <si>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</si>
  <si>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</si>
  <si>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</si>
  <si>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</si>
  <si>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</si>
  <si>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</si>
  <si>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</si>
  <si>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</si>
  <si>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</si>
  <si>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</si>
  <si>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</si>
  <si>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</si>
  <si>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</si>
  <si>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</si>
  <si>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</si>
  <si>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</si>
  <si>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</si>
  <si>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</si>
  <si>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</si>
  <si>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</si>
  <si>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</si>
  <si>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</si>
  <si>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</si>
  <si>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</si>
  <si>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</si>
  <si>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</si>
  <si>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</si>
  <si>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</si>
  <si>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</si>
  <si>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</si>
  <si>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</si>
  <si>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</si>
  <si>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</si>
  <si>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</si>
  <si>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</si>
  <si>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</si>
  <si>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</si>
  <si>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</si>
  <si>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</si>
  <si>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</si>
  <si>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</si>
  <si>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</si>
  <si>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</si>
  <si>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</si>
  <si>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</si>
  <si>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</si>
  <si>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</si>
  <si>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</si>
  <si>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</si>
  <si>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</si>
  <si>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</si>
  <si>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</si>
  <si>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</si>
  <si>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</si>
  <si>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</si>
  <si>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</si>
  <si>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</si>
  <si>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</si>
  <si>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</si>
  <si>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</si>
  <si>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</si>
  <si>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</si>
  <si>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</si>
  <si>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</si>
  <si>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</si>
  <si>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</si>
  <si>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</si>
  <si>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</si>
  <si>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</si>
  <si>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</si>
  <si>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</si>
  <si>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</si>
  <si>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</si>
  <si>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</si>
  <si>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</si>
  <si>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</si>
  <si>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</si>
  <si>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</si>
  <si>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</si>
  <si>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</si>
  <si>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</si>
  <si>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</si>
  <si>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</si>
  <si>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</si>
  <si>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</si>
  <si>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</si>
  <si>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</si>
  <si>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</si>
  <si>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</si>
  <si>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</si>
  <si>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</si>
  <si>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</si>
  <si>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</si>
  <si>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</si>
  <si>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</si>
  <si>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</si>
  <si>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</si>
  <si>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</si>
  <si>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</si>
  <si>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</si>
  <si>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</si>
  <si>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</si>
  <si>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</si>
  <si>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</si>
  <si>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</si>
  <si>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</si>
  <si>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</si>
  <si>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</si>
  <si>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</si>
  <si>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</si>
  <si>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</si>
  <si>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</si>
  <si>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</si>
  <si>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</si>
  <si>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</si>
  <si>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</si>
  <si>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</si>
  <si>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</si>
  <si>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</si>
  <si>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</si>
  <si>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</si>
  <si>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</si>
  <si>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</si>
  <si>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</si>
  <si>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</si>
  <si>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</si>
  <si>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</si>
  <si>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</si>
  <si>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</si>
  <si>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</si>
  <si>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</si>
  <si>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</si>
  <si>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</si>
  <si>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</si>
  <si>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</si>
  <si>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</si>
  <si>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</si>
  <si>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</si>
  <si>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</si>
  <si>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</si>
  <si>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</si>
  <si>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</si>
  <si>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</si>
  <si>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</si>
  <si>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</si>
  <si>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</si>
  <si>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</si>
  <si>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</si>
  <si>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</si>
  <si>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</si>
  <si>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</si>
  <si>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</si>
  <si>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</si>
  <si>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</si>
  <si>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</si>
  <si>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</si>
  <si>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</si>
  <si>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</si>
  <si>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</si>
  <si>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</si>
  <si>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</si>
  <si>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</si>
  <si>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</si>
  <si>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</si>
  <si>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</si>
  <si>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</si>
  <si>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</si>
  <si>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</si>
  <si>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</si>
  <si>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</si>
  <si>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</si>
  <si>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</si>
  <si>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</si>
  <si>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</si>
  <si>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</si>
  <si>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</si>
  <si>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</si>
  <si>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</si>
  <si>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</si>
  <si>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</si>
  <si>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</si>
  <si>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</si>
  <si>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</si>
  <si>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</si>
  <si>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</si>
  <si>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</si>
  <si>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</si>
  <si>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</si>
  <si>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</si>
  <si>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</si>
  <si>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</si>
  <si>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</si>
  <si>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</si>
  <si>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</si>
  <si>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</si>
  <si>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</si>
  <si>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</si>
  <si>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</si>
  <si>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</si>
  <si>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</si>
  <si>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</si>
  <si>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</si>
  <si>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</si>
  <si>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</si>
  <si>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</si>
  <si>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</si>
  <si>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</si>
  <si>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</si>
  <si>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</si>
  <si>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</si>
  <si>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</si>
  <si>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</si>
  <si>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</si>
  <si>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</si>
  <si>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</si>
  <si>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</si>
  <si>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</si>
  <si>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</si>
  <si>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</si>
  <si>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</si>
  <si>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</si>
  <si>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</si>
  <si>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</si>
  <si>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</si>
  <si>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</si>
  <si>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</si>
  <si>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</si>
  <si>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</si>
  <si>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</si>
  <si>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</si>
  <si>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</si>
  <si>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</si>
  <si>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</si>
  <si>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</si>
  <si>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</si>
  <si>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</si>
  <si>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</si>
  <si>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</si>
  <si>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</si>
  <si>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</si>
  <si>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</si>
  <si>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</si>
  <si>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</si>
  <si>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</si>
  <si>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</si>
  <si>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</si>
  <si>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</si>
  <si>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</si>
  <si>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</si>
  <si>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</si>
  <si>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</si>
  <si>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</si>
  <si>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</si>
  <si>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</si>
  <si>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</si>
  <si>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</si>
  <si>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</si>
  <si>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</si>
  <si>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</si>
  <si>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</si>
  <si>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</si>
  <si>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</si>
  <si>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</si>
  <si>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</si>
  <si>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</si>
  <si>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</si>
  <si>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</si>
  <si>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</si>
  <si>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</si>
  <si>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</si>
  <si>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</si>
  <si>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</si>
  <si>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</si>
  <si>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</si>
  <si>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</si>
  <si>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</si>
  <si>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</si>
  <si>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</si>
  <si>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</si>
  <si>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</si>
  <si>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</si>
  <si>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</si>
  <si>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</si>
  <si>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</si>
  <si>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</si>
  <si>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</si>
  <si>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</si>
  <si>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</si>
  <si>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</si>
  <si>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</si>
  <si>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</si>
  <si>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</si>
  <si>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</si>
  <si>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</si>
  <si>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</si>
  <si>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</si>
  <si>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</si>
  <si>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</si>
  <si>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</si>
  <si>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</si>
  <si>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</si>
  <si>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</si>
  <si>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</si>
  <si>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</si>
  <si>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</si>
  <si>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</si>
  <si>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</si>
  <si>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</si>
  <si>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</si>
  <si>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</si>
  <si>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</si>
  <si>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</si>
  <si>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</si>
  <si>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</si>
  <si>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</si>
  <si>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</si>
  <si>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</si>
  <si>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</si>
  <si>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</si>
  <si>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</si>
  <si>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</si>
  <si>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</si>
  <si>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</si>
  <si>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</si>
  <si>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</si>
  <si>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</si>
  <si>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</si>
  <si>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</si>
  <si>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</si>
  <si>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</si>
  <si>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</si>
  <si>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</si>
  <si>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</si>
  <si>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</si>
  <si>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</si>
  <si>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</si>
  <si>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</si>
  <si>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</si>
  <si>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</si>
  <si>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</si>
  <si>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</si>
  <si>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</si>
  <si>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</si>
  <si>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</si>
  <si>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</si>
  <si>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</si>
  <si>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</si>
  <si>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</si>
  <si>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</si>
  <si>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</si>
  <si>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</si>
  <si>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</si>
  <si>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</si>
  <si>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</si>
  <si>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</si>
  <si>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</si>
  <si>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</si>
  <si>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</si>
  <si>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</si>
  <si>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</si>
  <si>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</si>
  <si>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</si>
  <si>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</si>
  <si>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</si>
  <si>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</si>
  <si>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</si>
  <si>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</si>
  <si>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</si>
  <si>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</si>
  <si>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</si>
  <si>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</si>
  <si>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</si>
  <si>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</si>
  <si>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</si>
  <si>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</si>
  <si>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</si>
  <si>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</si>
  <si>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</si>
  <si>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</si>
  <si>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</si>
  <si>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</si>
  <si>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</si>
  <si>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</si>
  <si>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</si>
  <si>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</si>
  <si>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</si>
  <si>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</si>
  <si>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</si>
  <si>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</si>
  <si>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</si>
  <si>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</si>
  <si>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</si>
  <si>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</si>
  <si>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</si>
  <si>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</si>
  <si>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</si>
  <si>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</si>
  <si>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</si>
  <si>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</si>
  <si>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</si>
  <si>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</si>
  <si>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</si>
  <si>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</si>
  <si>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</si>
  <si>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</si>
  <si>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</si>
  <si>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</si>
  <si>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</si>
  <si>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</si>
  <si>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</si>
  <si>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</si>
  <si>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</si>
  <si>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</si>
  <si>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</si>
  <si>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</si>
  <si>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</si>
  <si>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</si>
  <si>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</si>
  <si>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</si>
  <si>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</si>
  <si>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</si>
  <si>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</si>
  <si>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</si>
  <si>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</si>
  <si>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</si>
  <si>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</si>
  <si>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</si>
  <si>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</si>
  <si>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</si>
  <si>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</si>
  <si>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</si>
  <si>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</si>
  <si>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</si>
  <si>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</si>
  <si>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</si>
  <si>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</si>
  <si>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</si>
  <si>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</si>
  <si>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</si>
  <si>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</si>
  <si>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</si>
  <si>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</si>
  <si>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</si>
  <si>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</si>
  <si>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</si>
  <si>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</si>
  <si>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</si>
  <si>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</si>
  <si>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</si>
  <si>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</si>
  <si>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</si>
  <si>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</si>
  <si>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</si>
  <si>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</si>
  <si>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</si>
  <si>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</si>
  <si>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</si>
  <si>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</si>
  <si>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</si>
  <si>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</si>
  <si>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</si>
  <si>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</si>
  <si>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</si>
  <si>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</si>
  <si>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</si>
  <si>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</si>
  <si>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</si>
  <si>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</si>
  <si>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</si>
  <si>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</si>
  <si>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</si>
  <si>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</si>
  <si>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</si>
  <si>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</si>
  <si>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</si>
  <si>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</si>
  <si>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</si>
  <si>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</si>
  <si>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</si>
  <si>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</si>
  <si>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</si>
  <si>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</si>
  <si>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</si>
  <si>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</si>
  <si>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</si>
  <si>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</si>
  <si>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</si>
  <si>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</si>
  <si>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</si>
  <si>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</si>
  <si>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</si>
  <si>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</si>
  <si>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</si>
  <si>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</si>
  <si>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</si>
  <si>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</si>
  <si>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</si>
  <si>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</si>
  <si>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</si>
  <si>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</si>
  <si>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</si>
  <si>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</si>
  <si>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</si>
  <si>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</si>
  <si>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</si>
  <si>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</si>
  <si>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</si>
  <si>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</si>
  <si>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</si>
  <si>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</si>
  <si>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</si>
  <si>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</si>
  <si>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</si>
  <si>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</si>
  <si>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</si>
  <si>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</si>
  <si>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</si>
  <si>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</si>
  <si>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</si>
  <si>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</si>
  <si>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</si>
  <si>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</si>
  <si>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</si>
  <si>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</si>
  <si>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</si>
  <si>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</si>
  <si>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</si>
  <si>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</si>
  <si>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</si>
  <si>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</si>
  <si>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</si>
  <si>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</si>
  <si>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</si>
  <si>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</si>
  <si>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</si>
  <si>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</si>
  <si>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</si>
  <si>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</si>
  <si>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</si>
  <si>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</si>
  <si>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</si>
  <si>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</si>
  <si>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</si>
  <si>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</si>
  <si>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</si>
  <si>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</si>
  <si>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</si>
  <si>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</si>
  <si>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</si>
  <si>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</si>
  <si>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</si>
  <si>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</si>
  <si>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</si>
  <si>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</si>
  <si>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</si>
  <si>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</si>
  <si>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</si>
  <si>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</si>
  <si>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</si>
  <si>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</si>
  <si>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</si>
  <si>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</si>
  <si>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</si>
  <si>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</si>
  <si>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</si>
  <si>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</si>
  <si>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</si>
  <si>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</si>
  <si>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</si>
  <si>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</si>
  <si>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</si>
  <si>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</si>
  <si>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</si>
  <si>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</si>
  <si>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</si>
  <si>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</si>
  <si>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</si>
  <si>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</si>
  <si>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</si>
  <si>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</si>
  <si>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</si>
  <si>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</si>
  <si>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</si>
  <si>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</si>
  <si>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</si>
  <si>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</si>
  <si>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</si>
  <si>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</si>
  <si>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</si>
  <si>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</si>
  <si>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</si>
  <si>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</si>
  <si>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</si>
  <si>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</si>
  <si>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</si>
  <si>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</si>
  <si>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</si>
  <si>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</si>
  <si>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</si>
  <si>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</si>
  <si>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</si>
  <si>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</si>
  <si>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</si>
  <si>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</si>
  <si>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</si>
  <si>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</si>
  <si>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</si>
  <si>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</si>
  <si>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</si>
  <si>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</si>
  <si>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</si>
  <si>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</si>
  <si>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</si>
  <si>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</si>
  <si>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</si>
  <si>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</si>
  <si>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</si>
  <si>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</si>
  <si>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</si>
  <si>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</si>
  <si>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</si>
  <si>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</si>
  <si>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</si>
  <si>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</si>
  <si>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</si>
  <si>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</si>
  <si>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</si>
  <si>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</si>
  <si>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</si>
  <si>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</si>
  <si>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</si>
  <si>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</si>
  <si>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</si>
  <si>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</si>
  <si>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</si>
  <si>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</si>
  <si>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</si>
  <si>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</si>
  <si>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</si>
  <si>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</si>
  <si>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</si>
  <si>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</si>
  <si>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</si>
  <si>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</si>
  <si>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</si>
  <si>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</si>
  <si>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</si>
  <si>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</si>
  <si>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</si>
  <si>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</si>
  <si>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</si>
  <si>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</si>
  <si>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</si>
  <si>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</si>
  <si>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</si>
  <si>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</si>
  <si>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</si>
  <si>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</si>
  <si>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</si>
  <si>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</si>
  <si>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</si>
  <si>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</si>
  <si>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</si>
  <si>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</si>
  <si>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</si>
  <si>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</si>
  <si>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</si>
  <si>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</si>
  <si>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</si>
  <si>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</si>
  <si>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</si>
  <si>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</si>
  <si>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</si>
  <si>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</si>
  <si>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</si>
  <si>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</si>
  <si>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</si>
  <si>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</si>
  <si>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</si>
  <si>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</si>
  <si>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</si>
  <si>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</si>
  <si>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</si>
  <si>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</si>
  <si>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</si>
  <si>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</si>
  <si>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</si>
  <si>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</si>
  <si>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</si>
  <si>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</si>
  <si>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</si>
  <si>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</si>
  <si>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</si>
  <si>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</si>
  <si>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</si>
  <si>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</si>
  <si>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</si>
  <si>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</si>
  <si>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</si>
  <si>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</si>
  <si>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</si>
  <si>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</si>
  <si>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</si>
  <si>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</si>
  <si>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</si>
  <si>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</si>
  <si>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</si>
  <si>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</si>
  <si>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</si>
  <si>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</si>
  <si>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</si>
  <si>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</si>
  <si>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</si>
  <si>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</si>
  <si>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</si>
  <si>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</si>
  <si>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</si>
  <si>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</si>
  <si>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</si>
  <si>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</si>
  <si>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</si>
  <si>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</si>
  <si>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</si>
  <si>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</si>
  <si>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</si>
  <si>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</si>
  <si>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</si>
  <si>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</si>
  <si>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</si>
  <si>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</si>
  <si>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</si>
  <si>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</si>
  <si>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</si>
  <si>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</si>
  <si>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</si>
  <si>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</si>
  <si>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</si>
  <si>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</si>
  <si>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</si>
  <si>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</si>
  <si>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</si>
  <si>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</si>
  <si>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</si>
  <si>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</si>
  <si>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</si>
  <si>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</si>
  <si>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</si>
  <si>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</si>
  <si>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</si>
  <si>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</si>
  <si>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</si>
  <si>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</si>
  <si>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</si>
  <si>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</si>
  <si>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</si>
  <si>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</si>
  <si>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</si>
  <si>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</si>
  <si>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</si>
  <si>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</si>
  <si>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</si>
  <si>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</si>
  <si>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</si>
  <si>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</si>
  <si>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</si>
  <si>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</si>
  <si>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</si>
  <si>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</si>
  <si>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</si>
  <si>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</si>
  <si>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</si>
  <si>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</si>
  <si>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</si>
  <si>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</si>
  <si>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</si>
  <si>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</si>
  <si>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</si>
  <si>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</si>
  <si>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</si>
  <si>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</si>
  <si>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</si>
  <si>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</si>
  <si>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</si>
  <si>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</si>
  <si>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</si>
  <si>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</si>
  <si>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</si>
  <si>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</si>
  <si>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</si>
  <si>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</si>
  <si>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</si>
  <si>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</si>
  <si>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</si>
  <si>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</si>
  <si>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</si>
  <si>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</si>
  <si>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</si>
  <si>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</si>
  <si>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</si>
  <si>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</si>
  <si>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</si>
  <si>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</si>
  <si>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</si>
  <si>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</si>
  <si>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</si>
  <si>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</si>
  <si>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</si>
  <si>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</si>
  <si>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</si>
  <si>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</si>
  <si>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</si>
  <si>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</si>
  <si>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</si>
  <si>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</si>
  <si>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</si>
  <si>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</si>
  <si>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</si>
  <si>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</si>
  <si>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</si>
  <si>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</si>
  <si>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</si>
  <si>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</si>
  <si>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</si>
  <si>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</si>
  <si>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</si>
  <si>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</si>
  <si>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</si>
  <si>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</si>
  <si>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</si>
  <si>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</si>
  <si>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</si>
  <si>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</si>
  <si>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</si>
  <si>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</si>
  <si>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</si>
  <si>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</si>
  <si>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</si>
  <si>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</si>
  <si>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</si>
  <si>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</si>
  <si>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</si>
  <si>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</si>
  <si>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</si>
  <si>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</si>
  <si>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</si>
  <si>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</si>
  <si>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</si>
  <si>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</si>
  <si>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</si>
  <si>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</si>
  <si>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</si>
  <si>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</si>
  <si>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</si>
  <si>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</si>
  <si>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</si>
  <si>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</si>
  <si>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</si>
  <si>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</si>
  <si>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</si>
  <si>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</si>
  <si>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</si>
  <si>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</si>
  <si>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</si>
  <si>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</si>
  <si>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</si>
  <si>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</si>
  <si>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</si>
  <si>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</si>
  <si>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</si>
  <si>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</si>
  <si>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</si>
  <si>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</si>
  <si>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</si>
  <si>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</si>
  <si>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</si>
  <si>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</si>
  <si>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</si>
  <si>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</si>
  <si>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</si>
  <si>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</si>
  <si>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</si>
  <si>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</si>
  <si>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</si>
  <si>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</si>
  <si>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</si>
  <si>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</si>
  <si>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</si>
  <si>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</si>
  <si>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</si>
  <si>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</si>
  <si>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</si>
  <si>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</si>
  <si>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</si>
  <si>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</si>
  <si>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</si>
  <si>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</si>
  <si>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</si>
  <si>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</si>
  <si>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</si>
  <si>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</si>
  <si>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</si>
  <si>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</si>
  <si>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</si>
  <si>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</si>
  <si>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</si>
  <si>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</si>
  <si>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</si>
  <si>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</si>
  <si>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</si>
  <si>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</si>
  <si>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</si>
  <si>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</si>
  <si>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</si>
  <si>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</si>
  <si>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</si>
  <si>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</si>
  <si>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</si>
  <si>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</si>
  <si>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</si>
  <si>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</si>
  <si>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</si>
  <si>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</si>
  <si>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</si>
  <si>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</si>
  <si>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</si>
  <si>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</si>
  <si>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</si>
  <si>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</si>
  <si>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</si>
  <si>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</si>
  <si>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</si>
  <si>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</si>
  <si>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</si>
  <si>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</si>
  <si>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</si>
  <si>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</si>
  <si>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</si>
  <si>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</si>
  <si>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</si>
  <si>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</si>
  <si>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</si>
  <si>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</si>
  <si>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</si>
  <si>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</si>
  <si>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</si>
  <si>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</si>
  <si>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</si>
  <si>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</si>
  <si>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</si>
  <si>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</si>
  <si>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</si>
  <si>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</si>
  <si>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</si>
  <si>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</si>
  <si>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</si>
  <si>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</si>
  <si>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</si>
  <si>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</si>
  <si>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</si>
  <si>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</si>
  <si>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</si>
  <si>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</si>
  <si>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</si>
  <si>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</si>
  <si>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</si>
  <si>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</si>
  <si>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</si>
  <si>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</si>
  <si>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</si>
  <si>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</si>
  <si>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</si>
  <si>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</si>
  <si>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</si>
  <si>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</si>
  <si>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</si>
  <si>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</si>
  <si>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</si>
  <si>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</si>
  <si>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</si>
  <si>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</si>
  <si>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</si>
  <si>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</si>
  <si>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</si>
  <si>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</si>
  <si>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</si>
  <si>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</si>
  <si>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</si>
  <si>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</si>
  <si>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</si>
  <si>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</si>
  <si>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</si>
  <si>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</si>
  <si>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</si>
  <si>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</si>
  <si>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</si>
  <si>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</si>
  <si>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</si>
  <si>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</si>
  <si>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</si>
  <si>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</si>
  <si>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</si>
  <si>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</si>
  <si>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</si>
  <si>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</si>
  <si>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</si>
  <si>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</si>
  <si>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</si>
  <si>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</si>
  <si>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</si>
  <si>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</si>
  <si>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</si>
  <si>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</si>
  <si>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</si>
  <si>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</si>
  <si>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</si>
  <si>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</si>
  <si>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</si>
  <si>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</si>
  <si>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</si>
  <si>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</si>
  <si>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</si>
  <si>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</si>
  <si>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</si>
  <si>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</si>
  <si>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</si>
  <si>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</si>
  <si>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</si>
  <si>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</si>
  <si>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</si>
  <si>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</si>
  <si>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</si>
  <si>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</si>
  <si>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</si>
  <si>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</si>
  <si>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</si>
  <si>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</si>
  <si>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</si>
  <si>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</si>
  <si>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</si>
  <si>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</si>
  <si>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</si>
  <si>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</si>
  <si>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</si>
  <si>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</si>
  <si>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</si>
  <si>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</si>
  <si>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</si>
  <si>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</si>
  <si>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</si>
  <si>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</si>
  <si>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</si>
  <si>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</si>
  <si>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</si>
  <si>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</si>
  <si>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</si>
  <si>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</si>
  <si>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</si>
  <si>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</si>
  <si>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</si>
  <si>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</si>
  <si>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</si>
  <si>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</si>
  <si>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</si>
  <si>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</si>
  <si>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</si>
  <si>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</si>
  <si>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</si>
  <si>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</si>
  <si>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</si>
  <si>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</si>
  <si>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</si>
  <si>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</si>
  <si>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</si>
  <si>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</si>
  <si>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</si>
  <si>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</si>
  <si>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</si>
  <si>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</si>
  <si>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</si>
  <si>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</si>
  <si>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</si>
  <si>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</si>
  <si>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</si>
  <si>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</si>
  <si>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</si>
  <si>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</si>
  <si>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</si>
  <si>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</si>
  <si>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</si>
  <si>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</si>
  <si>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</si>
  <si>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</si>
  <si>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</si>
  <si>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</si>
  <si>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</si>
  <si>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</si>
  <si>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</si>
  <si>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</si>
  <si>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</si>
  <si>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</si>
  <si>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</si>
  <si>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</si>
  <si>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</si>
  <si>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</si>
  <si>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</si>
  <si>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</si>
  <si>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</si>
  <si>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</si>
  <si>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</si>
  <si>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</si>
  <si>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</si>
  <si>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</si>
  <si>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</si>
  <si>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</si>
  <si>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</si>
  <si>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</si>
  <si>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</si>
  <si>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</si>
  <si>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</si>
  <si>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</si>
  <si>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</si>
  <si>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</si>
  <si>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</si>
  <si>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</si>
  <si>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</si>
  <si>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</si>
  <si>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</si>
  <si>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</si>
  <si>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</si>
  <si>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</si>
  <si>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</si>
  <si>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</si>
  <si>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</si>
  <si>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</si>
  <si>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</si>
  <si>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</si>
  <si>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</si>
  <si>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</si>
  <si>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</si>
  <si>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</si>
  <si>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</si>
  <si>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</si>
  <si>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</si>
  <si>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</si>
  <si>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</si>
  <si>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</si>
  <si>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</si>
  <si>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</si>
  <si>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</si>
  <si>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</si>
  <si>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</si>
  <si>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</si>
  <si>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</si>
  <si>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</si>
  <si>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</si>
  <si>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</si>
  <si>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</si>
  <si>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</si>
  <si>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</si>
  <si>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</si>
  <si>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</si>
  <si>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</si>
  <si>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</si>
  <si>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</si>
  <si>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</si>
  <si>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</si>
  <si>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</si>
  <si>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</si>
  <si>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</si>
  <si>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</si>
  <si>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</si>
  <si>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</si>
  <si>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</si>
  <si>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</si>
  <si>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</si>
  <si>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</si>
  <si>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</si>
  <si>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</si>
  <si>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</si>
  <si>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</si>
  <si>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</si>
  <si>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</si>
  <si>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</si>
  <si>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</si>
  <si>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</si>
  <si>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</si>
  <si>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</si>
  <si>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</si>
  <si>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</si>
  <si>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</si>
  <si>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</si>
  <si>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</si>
  <si>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</si>
  <si>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</si>
  <si>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</si>
  <si>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</si>
  <si>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</si>
  <si>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</si>
  <si>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</si>
  <si>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</si>
  <si>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</si>
  <si>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</si>
  <si>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</si>
  <si>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</si>
  <si>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</si>
  <si>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</si>
  <si>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</si>
  <si>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</si>
  <si>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</si>
  <si>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</si>
  <si>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</si>
  <si>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</si>
  <si>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</si>
  <si>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</si>
  <si>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</si>
  <si>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</si>
  <si>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</si>
  <si>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</si>
  <si>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</si>
  <si>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</si>
  <si>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</si>
  <si>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</si>
  <si>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</si>
  <si>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</si>
  <si>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</si>
  <si>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</si>
  <si>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</si>
  <si>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</si>
  <si>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</si>
  <si>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</si>
  <si>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</si>
  <si>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</si>
  <si>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</si>
  <si>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</si>
  <si>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</si>
  <si>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</si>
  <si>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</si>
  <si>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</si>
  <si>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</si>
  <si>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</si>
  <si>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</si>
  <si>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</si>
  <si>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</si>
  <si>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</si>
  <si>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</si>
  <si>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</si>
  <si>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</si>
  <si>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</si>
  <si>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</si>
  <si>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</si>
  <si>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</si>
  <si>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</si>
  <si>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</si>
  <si>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</si>
  <si>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</si>
  <si>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</si>
  <si>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</si>
  <si>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</si>
  <si>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</si>
  <si>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</si>
  <si>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</si>
  <si>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</si>
  <si>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</si>
  <si>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</si>
  <si>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</si>
  <si>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</si>
  <si>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</si>
  <si>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</si>
  <si>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</si>
  <si>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</si>
  <si>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</si>
  <si>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</si>
  <si>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</si>
  <si>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</si>
  <si>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</si>
  <si>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</si>
  <si>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</si>
  <si>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</si>
  <si>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</si>
  <si>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</si>
  <si>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</si>
  <si>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</si>
  <si>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</si>
  <si>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</si>
  <si>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</si>
  <si>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</si>
  <si>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</si>
  <si>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</si>
  <si>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</si>
  <si>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</si>
  <si>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</si>
  <si>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</si>
  <si>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</si>
  <si>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</si>
  <si>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</si>
  <si>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</si>
  <si>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</si>
  <si>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</si>
  <si>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</si>
  <si>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</si>
  <si>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</si>
  <si>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</si>
  <si>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</si>
  <si>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</si>
  <si>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</si>
  <si>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</si>
  <si>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</si>
  <si>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</si>
  <si>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</si>
  <si>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</si>
  <si>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</si>
  <si>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</si>
  <si>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</si>
  <si>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</si>
  <si>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</si>
  <si>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</si>
  <si>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</si>
  <si>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</si>
  <si>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</si>
  <si>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</si>
  <si>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</si>
  <si>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</si>
  <si>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</si>
  <si>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</si>
  <si>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</si>
  <si>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</si>
  <si>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</si>
  <si>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</si>
  <si>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</si>
  <si>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</si>
  <si>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</si>
  <si>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</si>
  <si>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</si>
  <si>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</si>
  <si>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</si>
  <si>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</si>
  <si>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</si>
  <si>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</si>
  <si>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</si>
  <si>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</si>
  <si>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</si>
  <si>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</si>
  <si>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</si>
  <si>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</si>
  <si>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</si>
  <si>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</si>
  <si>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</si>
  <si>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</si>
  <si>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</si>
  <si>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</si>
  <si>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</si>
  <si>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</si>
  <si>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</si>
  <si>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</si>
  <si>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</si>
  <si>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</si>
  <si>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</si>
  <si>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</si>
  <si>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</si>
  <si>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</si>
  <si>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</si>
  <si>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</si>
  <si>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</si>
  <si>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</si>
  <si>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</si>
  <si>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</si>
  <si>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</si>
  <si>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</si>
  <si>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</si>
  <si>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</si>
  <si>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</si>
  <si>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</si>
  <si>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</si>
  <si>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</si>
  <si>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</si>
  <si>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</si>
  <si>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</si>
  <si>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</si>
  <si>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</si>
  <si>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</si>
  <si>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</si>
  <si>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</si>
  <si>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</si>
  <si>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</si>
  <si>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</si>
  <si>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</si>
  <si>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</si>
  <si>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</si>
  <si>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</si>
  <si>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</si>
  <si>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</si>
  <si>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</si>
  <si>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</si>
  <si>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</si>
  <si>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</si>
  <si>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</si>
  <si>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</si>
  <si>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</si>
  <si>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</si>
  <si>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</si>
  <si>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</si>
  <si>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</si>
  <si>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</si>
  <si>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</si>
  <si>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</si>
  <si>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</si>
  <si>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</si>
  <si>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</si>
  <si>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</si>
  <si>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</si>
  <si>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</si>
  <si>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</si>
  <si>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</si>
  <si>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</si>
  <si>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</si>
  <si>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</si>
  <si>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</si>
  <si>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</si>
  <si>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</si>
  <si>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</si>
  <si>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</si>
  <si>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</si>
  <si>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</si>
  <si>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</si>
  <si>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</si>
  <si>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</si>
  <si>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</si>
  <si>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</si>
  <si>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</si>
  <si>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</si>
  <si>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</si>
  <si>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</si>
  <si>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</si>
  <si>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</si>
  <si>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</si>
  <si>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</si>
  <si>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</si>
  <si>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</si>
  <si>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</si>
  <si>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</si>
  <si>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</si>
  <si>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</si>
  <si>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</si>
  <si>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</si>
  <si>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</si>
  <si>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</si>
  <si>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</si>
  <si>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</si>
  <si>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</si>
  <si>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</si>
  <si>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</si>
  <si>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</si>
  <si>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</si>
  <si>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</si>
  <si>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</si>
  <si>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</si>
  <si>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</si>
  <si>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</si>
  <si>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</si>
  <si>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</si>
  <si>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</si>
  <si>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</si>
  <si>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</si>
  <si>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</si>
  <si>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</si>
  <si>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</si>
  <si>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</si>
  <si>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</si>
  <si>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</si>
  <si>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</si>
  <si>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</si>
  <si>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</si>
  <si>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</si>
  <si>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</si>
  <si>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</si>
  <si>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</si>
  <si>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</si>
  <si>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</si>
  <si>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</si>
  <si>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</si>
  <si>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</si>
  <si>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</si>
  <si>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</si>
  <si>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</si>
  <si>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</si>
  <si>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</si>
  <si>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</si>
  <si>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</si>
  <si>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</si>
  <si>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</si>
  <si>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</si>
  <si>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</si>
  <si>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</si>
  <si>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</si>
  <si>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</si>
  <si>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</si>
  <si>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</si>
  <si>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</si>
  <si>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</si>
  <si>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</si>
  <si>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</si>
  <si>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</si>
  <si>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</si>
  <si>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</si>
  <si>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</si>
  <si>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</si>
  <si>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</si>
  <si>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</si>
  <si>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</si>
  <si>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</si>
  <si>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</si>
  <si>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</si>
  <si>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</si>
  <si>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</si>
  <si>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</si>
  <si>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</si>
  <si>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</si>
  <si>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</si>
  <si>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</si>
  <si>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</si>
  <si>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</si>
  <si>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</si>
  <si>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</si>
  <si>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</si>
  <si>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</si>
  <si>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</si>
  <si>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</si>
  <si>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</si>
  <si>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</si>
  <si>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</si>
  <si>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</si>
  <si>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</si>
  <si>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</si>
  <si>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</si>
  <si>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</si>
  <si>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</si>
  <si>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</si>
  <si>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</si>
  <si>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</si>
  <si>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</si>
  <si>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</si>
  <si>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</si>
  <si>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</si>
  <si>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</si>
  <si>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</si>
  <si>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</si>
  <si>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</si>
  <si>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</si>
  <si>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</si>
  <si>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</si>
  <si>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</si>
  <si>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</si>
  <si>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</si>
  <si>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</si>
  <si>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</si>
  <si>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</si>
  <si>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</si>
  <si>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</si>
  <si>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</si>
  <si>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</si>
  <si>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</si>
  <si>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</si>
  <si>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</si>
  <si>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</si>
  <si>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</si>
  <si>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</si>
  <si>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</si>
  <si>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</si>
  <si>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</si>
  <si>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</si>
  <si>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</si>
  <si>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</si>
  <si>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</si>
  <si>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</si>
  <si>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</si>
  <si>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</si>
  <si>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</si>
  <si>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</si>
  <si>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</si>
  <si>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</si>
  <si>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</si>
  <si>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</si>
  <si>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</si>
  <si>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</si>
  <si>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</si>
  <si>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</si>
  <si>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</si>
  <si>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</si>
  <si>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</si>
  <si>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</si>
  <si>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</si>
  <si>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</si>
  <si>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</si>
  <si>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</si>
  <si>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</si>
  <si>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</si>
  <si>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</si>
  <si>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</si>
  <si>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</si>
  <si>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</si>
  <si>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</si>
  <si>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</si>
  <si>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</si>
  <si>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</si>
  <si>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</si>
  <si>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</si>
  <si>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</si>
  <si>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</si>
  <si>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</si>
  <si>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</si>
  <si>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</si>
  <si>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</si>
  <si>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</si>
  <si>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</si>
  <si>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</si>
  <si>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</si>
  <si>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</si>
  <si>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</si>
  <si>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</si>
  <si>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</si>
  <si>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</si>
  <si>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</si>
  <si>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</si>
  <si>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</si>
  <si>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</si>
  <si>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</si>
  <si>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</si>
  <si>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</si>
  <si>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</si>
  <si>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</si>
  <si>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</si>
  <si>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</si>
  <si>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</si>
  <si>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</si>
  <si>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</si>
  <si>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</si>
  <si>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</si>
  <si>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</si>
  <si>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</si>
  <si>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</si>
  <si>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</si>
  <si>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</si>
  <si>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</si>
  <si>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</si>
  <si>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</si>
  <si>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</si>
  <si>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</si>
  <si>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</si>
  <si>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</si>
  <si>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</si>
  <si>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</si>
  <si>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</si>
  <si>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</si>
  <si>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</si>
  <si>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</si>
  <si>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</si>
  <si>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</si>
  <si>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</si>
  <si>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</si>
  <si>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</si>
  <si>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</si>
  <si>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</si>
  <si>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</si>
  <si>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</si>
  <si>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</si>
  <si>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</si>
  <si>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</si>
  <si>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</si>
  <si>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</si>
  <si>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</si>
  <si>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</si>
  <si>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</si>
  <si>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</si>
  <si>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</si>
  <si>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</si>
  <si>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</si>
  <si>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</si>
  <si>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</si>
  <si>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</si>
  <si>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</si>
  <si>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</si>
  <si>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</si>
  <si>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</si>
  <si>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</si>
  <si>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</si>
  <si>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</si>
  <si>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</si>
  <si>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</si>
  <si>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</si>
  <si>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</si>
  <si>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</si>
  <si>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</si>
  <si>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</si>
  <si>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</si>
  <si>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</si>
  <si>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</si>
  <si>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</si>
  <si>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</si>
  <si>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</si>
  <si>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</si>
  <si>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</si>
  <si>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</si>
  <si>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</si>
  <si>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</si>
  <si>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</si>
  <si>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</si>
  <si>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</si>
  <si>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</si>
  <si>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</si>
  <si>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</si>
  <si>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</si>
  <si>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</si>
  <si>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</si>
  <si>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</si>
  <si>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</si>
  <si>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</si>
  <si>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</si>
  <si>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</si>
  <si>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</si>
  <si>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</si>
  <si>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</si>
  <si>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</si>
  <si>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</si>
  <si>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</si>
  <si>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</si>
  <si>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</si>
  <si>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</si>
  <si>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</si>
  <si>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</si>
  <si>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</si>
  <si>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</si>
  <si>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</si>
  <si>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</si>
  <si>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</si>
  <si>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</si>
  <si>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</si>
  <si>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</si>
  <si>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</si>
  <si>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</si>
  <si>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</si>
  <si>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</si>
  <si>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</si>
  <si>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</si>
  <si>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</si>
  <si>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</si>
  <si>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</si>
  <si>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</si>
  <si>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</si>
  <si>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</si>
  <si>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</si>
  <si>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</si>
  <si>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</si>
  <si>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</si>
  <si>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</si>
  <si>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</si>
  <si>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</si>
  <si>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</si>
  <si>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</si>
  <si>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</si>
  <si>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</si>
  <si>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</si>
  <si>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</si>
  <si>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</si>
  <si>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</si>
  <si>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</si>
  <si>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</si>
  <si>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</si>
  <si>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</si>
  <si>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</si>
  <si>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</si>
  <si>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</si>
  <si>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</si>
  <si>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</si>
  <si>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</si>
  <si>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</si>
  <si>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</si>
  <si>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</si>
  <si>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</si>
  <si>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</si>
  <si>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</si>
  <si>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</si>
  <si>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</si>
  <si>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</si>
  <si>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</si>
  <si>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</si>
  <si>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</si>
  <si>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</si>
  <si>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</si>
  <si>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</si>
  <si>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</si>
  <si>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</si>
  <si>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</si>
  <si>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</si>
  <si>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</si>
  <si>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</si>
  <si>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</si>
  <si>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</si>
  <si>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</si>
  <si>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</si>
  <si>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</si>
  <si>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</si>
  <si>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</si>
  <si>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</si>
  <si>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</si>
  <si>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</si>
  <si>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</si>
  <si>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</si>
  <si>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</si>
  <si>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</si>
  <si>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</si>
  <si>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</si>
  <si>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</si>
  <si>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</si>
  <si>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</si>
  <si>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</si>
  <si>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</si>
  <si>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</si>
  <si>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</si>
  <si>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</si>
  <si>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</si>
  <si>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</si>
  <si>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</si>
  <si>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</si>
  <si>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</si>
  <si>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</si>
  <si>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</si>
  <si>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</si>
  <si>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</si>
  <si>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</si>
  <si>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</si>
  <si>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</si>
  <si>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</si>
  <si>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</si>
  <si>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</si>
  <si>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</si>
  <si>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</si>
  <si>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</si>
  <si>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</si>
  <si>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</si>
  <si>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</si>
  <si>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</si>
  <si>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</si>
  <si>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</si>
  <si>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</si>
  <si>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</si>
  <si>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</si>
  <si>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</si>
  <si>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</si>
  <si>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</si>
  <si>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</si>
  <si>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</si>
  <si>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</si>
  <si>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</si>
  <si>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</si>
  <si>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</si>
  <si>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</si>
  <si>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</si>
  <si>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</si>
  <si>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</si>
  <si>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</si>
  <si>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</si>
  <si>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</si>
  <si>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</si>
  <si>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</si>
  <si>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</si>
  <si>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</si>
  <si>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</si>
  <si>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</si>
  <si>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</si>
  <si>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</si>
  <si>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</si>
  <si>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</si>
  <si>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</si>
  <si>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</si>
  <si>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</si>
  <si>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</si>
  <si>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</si>
  <si>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</si>
  <si>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</si>
  <si>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</si>
  <si>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</si>
  <si>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</si>
  <si>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</si>
  <si>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</si>
  <si>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</si>
  <si>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</si>
  <si>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</si>
  <si>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</si>
  <si>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</si>
  <si>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</si>
  <si>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</si>
  <si>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</si>
  <si>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</si>
  <si>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</si>
  <si>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</si>
  <si>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</si>
  <si>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</si>
  <si>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</si>
  <si>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</si>
  <si>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</si>
  <si>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</si>
  <si>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</si>
  <si>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</si>
  <si>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</si>
  <si>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</si>
  <si>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</si>
  <si>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</si>
  <si>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</si>
  <si>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</si>
  <si>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</si>
  <si>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</si>
  <si>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</si>
  <si>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</si>
  <si>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</si>
  <si>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</si>
  <si>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</si>
  <si>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</si>
  <si>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</si>
  <si>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</si>
  <si>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</si>
  <si>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</si>
  <si>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</si>
  <si>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</si>
  <si>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</si>
  <si>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</si>
  <si>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</si>
  <si>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</si>
  <si>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</si>
  <si>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</si>
  <si>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</si>
  <si>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</si>
  <si>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</si>
  <si>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</si>
  <si>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</si>
  <si>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</si>
  <si>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</si>
  <si>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</si>
  <si>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</si>
  <si>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</si>
  <si>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</si>
  <si>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</si>
  <si>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</si>
  <si>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</si>
  <si>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</si>
  <si>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</si>
  <si>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</si>
  <si>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</si>
  <si>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</si>
  <si>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</si>
  <si>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</si>
  <si>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</si>
  <si>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</si>
  <si>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</si>
  <si>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</si>
  <si>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</si>
  <si>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</si>
  <si>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</si>
  <si>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</si>
  <si>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</si>
  <si>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</si>
  <si>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</si>
  <si>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</si>
  <si>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</si>
  <si>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</si>
  <si>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</si>
  <si>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</si>
  <si>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</si>
  <si>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</si>
  <si>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</si>
  <si>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</si>
  <si>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</si>
  <si>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</si>
  <si>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</si>
  <si>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</si>
  <si>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</si>
  <si>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</si>
  <si>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</si>
  <si>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</si>
  <si>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</si>
  <si>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</si>
  <si>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</si>
  <si>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</si>
  <si>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</si>
  <si>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</si>
  <si>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</si>
  <si>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</si>
  <si>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</si>
  <si>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</si>
  <si>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</si>
  <si>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</si>
  <si>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</si>
  <si>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</si>
  <si>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</si>
  <si>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</si>
  <si>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</si>
  <si>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</si>
  <si>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</si>
  <si>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</si>
  <si>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</si>
  <si>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</si>
  <si>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</si>
  <si>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</si>
  <si>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</si>
  <si>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</si>
  <si>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</si>
  <si>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</si>
  <si>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</si>
  <si>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</si>
  <si>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</si>
  <si>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</si>
  <si>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</si>
  <si>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</si>
  <si>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</si>
  <si>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</si>
  <si>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</si>
  <si>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</si>
  <si>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</si>
  <si>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</si>
  <si>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</si>
  <si>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</si>
  <si>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</si>
  <si>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</si>
  <si>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</si>
  <si>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</si>
  <si>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</si>
  <si>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</si>
  <si>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</si>
  <si>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</si>
  <si>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</si>
  <si>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</si>
  <si>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</si>
  <si>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</si>
  <si>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</si>
  <si>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</si>
  <si>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</si>
  <si>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</si>
  <si>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</si>
  <si>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</si>
  <si>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</si>
  <si>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</si>
  <si>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</si>
  <si>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</si>
  <si>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</si>
  <si>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</si>
  <si>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</si>
  <si>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</si>
  <si>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</si>
  <si>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</si>
  <si>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</si>
  <si>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</si>
  <si>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</si>
  <si>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</si>
  <si>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</si>
  <si>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</si>
  <si>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</si>
  <si>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</si>
  <si>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</si>
  <si>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</si>
  <si>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</si>
  <si>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</si>
  <si>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</si>
  <si>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</si>
  <si>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</si>
  <si>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</si>
  <si>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</si>
  <si>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</si>
  <si>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</si>
  <si>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</si>
  <si>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</si>
  <si>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</si>
  <si>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</si>
  <si>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</si>
  <si>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</si>
  <si>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</si>
  <si>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</si>
  <si>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</si>
  <si>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</si>
  <si>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</si>
  <si>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</si>
  <si>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</si>
  <si>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</si>
  <si>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</si>
  <si>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</si>
  <si>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</si>
  <si>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</si>
  <si>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</si>
  <si>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</si>
  <si>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</si>
  <si>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</si>
  <si>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</si>
  <si>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</si>
  <si>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</si>
  <si>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</si>
  <si>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</si>
  <si>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</si>
  <si>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</si>
  <si>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</si>
  <si>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</si>
  <si>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</si>
  <si>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</si>
  <si>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</si>
  <si>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</si>
  <si>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</si>
  <si>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</si>
  <si>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</si>
  <si>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</si>
  <si>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</si>
  <si>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</si>
  <si>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</si>
  <si>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</si>
  <si>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</si>
  <si>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</si>
  <si>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</si>
  <si>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</si>
  <si>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</si>
  <si>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</si>
  <si>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</si>
  <si>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</si>
  <si>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</si>
  <si>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</si>
  <si>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</si>
  <si>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</si>
  <si>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</si>
  <si>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</si>
  <si>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</si>
  <si>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</si>
  <si>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</si>
  <si>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</si>
  <si>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</si>
  <si>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</si>
  <si>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</si>
  <si>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</si>
  <si>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</si>
  <si>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</si>
  <si>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</si>
  <si>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</si>
  <si>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</si>
  <si>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</si>
  <si>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</si>
  <si>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</si>
  <si>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</si>
  <si>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</si>
  <si>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</si>
  <si>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</si>
  <si>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</si>
  <si>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</si>
  <si>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</si>
  <si>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</si>
  <si>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</si>
  <si>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</si>
  <si>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</si>
  <si>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</si>
  <si>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</si>
  <si>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</si>
  <si>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</si>
  <si>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</si>
  <si>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</si>
  <si>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</si>
  <si>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</si>
  <si>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</si>
  <si>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</si>
  <si>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</si>
  <si>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</si>
  <si>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</si>
  <si>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</si>
  <si>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</si>
  <si>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</si>
  <si>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</si>
  <si>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</si>
  <si>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</si>
  <si>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</si>
  <si>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</si>
  <si>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</si>
  <si>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</si>
  <si>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</si>
  <si>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</si>
  <si>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</si>
  <si>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</si>
  <si>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</si>
  <si>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</si>
  <si>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</si>
  <si>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</si>
  <si>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</si>
  <si>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</si>
  <si>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</si>
  <si>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</si>
  <si>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</si>
  <si>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</si>
  <si>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</si>
  <si>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</si>
  <si>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</si>
  <si>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</si>
  <si>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</si>
  <si>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</si>
  <si>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</si>
  <si>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</si>
  <si>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</si>
  <si>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</si>
  <si>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</si>
  <si>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</si>
  <si>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</si>
  <si>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</si>
  <si>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</si>
  <si>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</si>
  <si>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</si>
  <si>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</si>
  <si>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</si>
  <si>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</si>
  <si>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</si>
  <si>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</si>
  <si>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</si>
  <si>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</si>
  <si>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</si>
  <si>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</si>
  <si>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</si>
  <si>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</si>
  <si>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</si>
  <si>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</si>
  <si>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</si>
  <si>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</si>
  <si>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</si>
  <si>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</si>
  <si>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</si>
  <si>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</si>
  <si>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</si>
  <si>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</si>
  <si>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</si>
  <si>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</si>
  <si>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</si>
  <si>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</si>
  <si>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</si>
  <si>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</si>
  <si>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</si>
  <si>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</si>
  <si>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</si>
  <si>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</si>
  <si>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</si>
  <si>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</si>
  <si>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</si>
  <si>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</si>
  <si>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</si>
  <si>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</si>
  <si>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</si>
  <si>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</si>
  <si>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</si>
  <si>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</si>
  <si>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</si>
  <si>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</si>
  <si>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</si>
  <si>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</si>
  <si>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</si>
  <si>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</si>
  <si>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</si>
  <si>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</si>
  <si>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</si>
  <si>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</si>
  <si>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</si>
  <si>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</si>
  <si>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</si>
  <si>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</si>
  <si>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</si>
  <si>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</si>
  <si>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</si>
  <si>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</si>
  <si>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</si>
  <si>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</si>
  <si>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</si>
  <si>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</si>
  <si>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</si>
  <si>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</si>
  <si>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</si>
  <si>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</si>
  <si>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</si>
  <si>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</si>
  <si>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</si>
  <si>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</si>
  <si>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</si>
  <si>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</si>
  <si>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</si>
  <si>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</si>
  <si>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</si>
  <si>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</si>
  <si>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</si>
  <si>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</si>
  <si>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</si>
  <si>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</si>
  <si>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</si>
  <si>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</si>
  <si>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</si>
  <si>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</si>
  <si>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</si>
  <si>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</si>
  <si>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</si>
  <si>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</si>
  <si>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</si>
  <si>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</si>
  <si>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</si>
  <si>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</si>
  <si>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</si>
  <si>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</si>
  <si>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</si>
  <si>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</si>
  <si>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</si>
  <si>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</si>
  <si>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</si>
  <si>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</si>
  <si>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</si>
  <si>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</si>
  <si>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</si>
  <si>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</si>
  <si>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</si>
  <si>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</si>
  <si>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</si>
  <si>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</si>
  <si>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</si>
  <si>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</si>
  <si>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</si>
  <si>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</si>
  <si>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</si>
  <si>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</si>
  <si>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</si>
  <si>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</si>
  <si>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</si>
  <si>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</si>
  <si>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</si>
  <si>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</si>
  <si>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</si>
  <si>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</si>
  <si>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</si>
  <si>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</si>
  <si>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</si>
  <si>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</si>
  <si>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</si>
  <si>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</si>
  <si>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</si>
  <si>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</si>
  <si>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</si>
  <si>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</si>
  <si>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</si>
  <si>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</si>
  <si>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</si>
  <si>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</si>
  <si>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</si>
  <si>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</si>
  <si>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</si>
  <si>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</si>
  <si>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</si>
  <si>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</si>
  <si>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</si>
  <si>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</si>
  <si>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</si>
  <si>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</si>
  <si>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</si>
  <si>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</si>
  <si>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</si>
  <si>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</si>
  <si>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</si>
  <si>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</si>
  <si>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</si>
  <si>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</si>
  <si>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</si>
  <si>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</si>
  <si>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</si>
  <si>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</si>
  <si>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</si>
  <si>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</si>
  <si>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</si>
  <si>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</si>
  <si>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</si>
  <si>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</si>
  <si>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</si>
  <si>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</si>
  <si>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</si>
  <si>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</si>
  <si>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</si>
  <si>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</si>
  <si>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</si>
  <si>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</si>
  <si>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</si>
  <si>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</si>
  <si>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</si>
  <si>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</si>
  <si>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</si>
  <si>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</si>
  <si>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</si>
  <si>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</si>
  <si>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</si>
  <si>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</si>
  <si>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</si>
  <si>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</si>
  <si>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</si>
  <si>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</si>
  <si>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</si>
  <si>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</si>
  <si>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</si>
  <si>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</si>
  <si>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</si>
  <si>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</si>
  <si>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</si>
  <si>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</si>
  <si>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</si>
  <si>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</si>
  <si>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</si>
  <si>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</si>
  <si>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</si>
  <si>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</si>
  <si>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</si>
  <si>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</si>
  <si>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</si>
  <si>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</si>
  <si>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</si>
  <si>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</si>
  <si>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</si>
  <si>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</si>
  <si>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</si>
  <si>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</si>
  <si>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</si>
  <si>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</si>
  <si>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</si>
  <si>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</si>
  <si>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</si>
  <si>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</si>
  <si>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</si>
  <si>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</si>
  <si>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</si>
  <si>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</si>
  <si>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</si>
  <si>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</si>
  <si>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</si>
  <si>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</si>
  <si>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</si>
  <si>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</si>
  <si>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</si>
  <si>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</si>
  <si>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</si>
  <si>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</si>
  <si>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</si>
  <si>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</si>
  <si>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</si>
  <si>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</si>
  <si>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</si>
  <si>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</si>
  <si>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</si>
  <si>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</si>
  <si>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</si>
  <si>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</si>
  <si>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</si>
  <si>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</si>
  <si>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</si>
  <si>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</si>
  <si>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</si>
  <si>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</si>
  <si>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</si>
  <si>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</si>
  <si>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</si>
  <si>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</si>
  <si>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</si>
  <si>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</si>
  <si>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</si>
  <si>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</si>
  <si>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</si>
  <si>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</si>
  <si>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</si>
  <si>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</si>
  <si>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</si>
  <si>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</si>
  <si>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</si>
  <si>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</si>
  <si>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</si>
  <si>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</si>
  <si>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</si>
  <si>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</si>
  <si>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</si>
  <si>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</si>
  <si>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</si>
  <si>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</si>
  <si>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</si>
  <si>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</si>
  <si>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</si>
  <si>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</si>
  <si>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</si>
  <si>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</si>
  <si>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</si>
  <si>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</si>
  <si>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</si>
  <si>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</si>
  <si>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</si>
  <si>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</si>
  <si>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</si>
  <si>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</si>
  <si>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</si>
  <si>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</si>
  <si>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</si>
  <si>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</si>
  <si>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</si>
  <si>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</si>
  <si>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</si>
  <si>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</si>
  <si>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</si>
  <si>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</si>
  <si>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</si>
  <si>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</si>
  <si>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</si>
  <si>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</si>
  <si>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</si>
  <si>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</si>
  <si>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</si>
  <si>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</si>
  <si>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</si>
  <si>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</si>
  <si>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</si>
  <si>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</si>
  <si>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</si>
  <si>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</si>
  <si>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</si>
  <si>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</si>
  <si>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</si>
  <si>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</si>
  <si>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</si>
  <si>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</si>
  <si>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</si>
  <si>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</si>
  <si>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</si>
  <si>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</si>
  <si>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</si>
  <si>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</si>
  <si>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</si>
  <si>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</si>
  <si>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</si>
  <si>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</si>
  <si>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</si>
  <si>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</si>
  <si>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</si>
  <si>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</si>
  <si>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</si>
  <si>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</si>
  <si>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</si>
  <si>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</si>
  <si>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</si>
  <si>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</si>
  <si>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</si>
  <si>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</si>
  <si>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</si>
  <si>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</si>
  <si>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</si>
  <si>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</si>
  <si>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</si>
  <si>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</si>
  <si>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</si>
  <si>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</si>
  <si>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</si>
  <si>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</si>
  <si>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</si>
  <si>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</si>
  <si>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</si>
  <si>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</si>
  <si>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</si>
  <si>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</si>
  <si>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</si>
  <si>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</si>
  <si>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</si>
  <si>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</si>
  <si>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</si>
  <si>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</si>
  <si>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</si>
  <si>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</si>
  <si>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</si>
  <si>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</si>
  <si>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</si>
  <si>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</si>
  <si>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</si>
  <si>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</si>
  <si>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</si>
  <si>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</si>
  <si>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</si>
  <si>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</si>
  <si>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</si>
  <si>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</si>
  <si>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</si>
  <si>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</si>
  <si>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</si>
  <si>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</si>
  <si>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</si>
  <si>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</si>
  <si>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</si>
  <si>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</si>
  <si>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</si>
  <si>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</si>
  <si>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</si>
  <si>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</si>
  <si>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</si>
  <si>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</si>
  <si>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</si>
  <si>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</si>
  <si>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</si>
  <si>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</si>
  <si>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</si>
  <si>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</si>
  <si>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</si>
  <si>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</si>
  <si>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</si>
  <si>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</si>
  <si>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</si>
  <si>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</si>
  <si>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</si>
  <si>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</si>
  <si>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</si>
  <si>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</si>
  <si>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</si>
  <si>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</si>
  <si>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</si>
  <si>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</si>
  <si>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</si>
  <si>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</si>
  <si>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</si>
  <si>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</si>
  <si>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</si>
  <si>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</si>
  <si>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</si>
  <si>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</si>
  <si>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</si>
  <si>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</si>
  <si>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</si>
  <si>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</si>
  <si>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</si>
  <si>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</si>
  <si>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</si>
  <si>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</si>
  <si>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</si>
  <si>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</si>
  <si>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</si>
  <si>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</si>
  <si>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</si>
  <si>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</si>
  <si>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</si>
  <si>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</si>
  <si>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</si>
  <si>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</si>
  <si>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</si>
  <si>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</si>
  <si>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</si>
  <si>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</si>
  <si>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</si>
  <si>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</si>
  <si>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</si>
  <si>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</si>
  <si>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</si>
  <si>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</si>
  <si>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</si>
  <si>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</si>
  <si>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</si>
  <si>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</si>
  <si>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</si>
  <si>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</si>
  <si>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</si>
  <si>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</si>
  <si>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</si>
  <si>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</si>
  <si>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</si>
  <si>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</si>
  <si>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</si>
  <si>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</si>
  <si>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</si>
  <si>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</si>
  <si>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</si>
  <si>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</si>
  <si>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</si>
  <si>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</si>
  <si>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</si>
  <si>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</si>
  <si>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</si>
  <si>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</si>
  <si>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</si>
  <si>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</si>
  <si>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</si>
  <si>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</si>
  <si>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</si>
  <si>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</si>
  <si>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</si>
  <si>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</si>
  <si>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</si>
  <si>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</si>
  <si>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</si>
  <si>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</si>
  <si>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</si>
  <si>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</si>
  <si>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</si>
  <si>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</si>
  <si>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</si>
  <si>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</si>
  <si>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</si>
  <si>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</si>
  <si>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</si>
  <si>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</si>
  <si>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</si>
  <si>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</si>
  <si>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</si>
  <si>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</si>
  <si>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</si>
  <si>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</si>
  <si>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</si>
  <si>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</si>
  <si>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</si>
  <si>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</si>
  <si>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</si>
  <si>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</si>
  <si>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</si>
  <si>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</si>
  <si>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</si>
  <si>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</si>
  <si>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</si>
  <si>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</si>
  <si>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</si>
  <si>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</si>
  <si>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</si>
  <si>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</si>
  <si>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</si>
  <si>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</si>
  <si>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</si>
  <si>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</si>
  <si>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</si>
  <si>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</si>
  <si>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</si>
  <si>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</si>
  <si>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</si>
  <si>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</si>
  <si>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</si>
  <si>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</si>
  <si>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</si>
  <si>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</si>
  <si>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</si>
  <si>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</si>
  <si>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</si>
  <si>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</si>
  <si>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</si>
  <si>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</si>
  <si>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</si>
  <si>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</si>
  <si>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</si>
  <si>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</si>
  <si>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</si>
  <si>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</si>
  <si>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</si>
  <si>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</si>
  <si>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</si>
  <si>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</si>
  <si>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</si>
  <si>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</si>
  <si>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</si>
  <si>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</si>
  <si>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</si>
  <si>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</si>
  <si>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</si>
  <si>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</si>
  <si>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</si>
  <si>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</si>
  <si>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</si>
  <si>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</si>
  <si>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</si>
  <si>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</si>
  <si>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</si>
  <si>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</si>
  <si>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</si>
  <si>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</si>
  <si>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</si>
  <si>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</si>
  <si>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</si>
  <si>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</si>
  <si>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</si>
  <si>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</si>
  <si>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</si>
  <si>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</si>
  <si>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</si>
  <si>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</si>
  <si>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</si>
  <si>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</si>
  <si>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</si>
  <si>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</si>
  <si>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</si>
  <si>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</si>
  <si>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</si>
  <si>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</si>
  <si>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</si>
  <si>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</si>
  <si>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</si>
  <si>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</si>
  <si>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</si>
  <si>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</si>
  <si>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</si>
  <si>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</si>
  <si>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</si>
  <si>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</si>
  <si>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</si>
  <si>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</si>
  <si>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</si>
  <si>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</si>
  <si>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</si>
  <si>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</si>
  <si>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</si>
  <si>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</si>
  <si>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</si>
  <si>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</si>
  <si>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</si>
  <si>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</si>
  <si>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</si>
  <si>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</si>
  <si>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</si>
  <si>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</si>
  <si>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</si>
  <si>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</si>
  <si>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</si>
  <si>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</si>
  <si>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</si>
  <si>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</si>
  <si>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</si>
  <si>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</si>
  <si>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</si>
  <si>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</si>
  <si>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</si>
  <si>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</si>
  <si>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</si>
  <si>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</si>
  <si>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</si>
  <si>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</si>
  <si>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</si>
  <si>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</si>
  <si>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</si>
  <si>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</si>
  <si>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</si>
  <si>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</si>
  <si>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</si>
  <si>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</si>
  <si>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</si>
  <si>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</si>
  <si>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</si>
  <si>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</si>
  <si>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</si>
  <si>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</si>
  <si>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</si>
  <si>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</si>
  <si>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</si>
  <si>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</si>
  <si>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</si>
  <si>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</si>
  <si>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</si>
  <si>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</si>
  <si>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</si>
  <si>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</si>
  <si>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</si>
  <si>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</si>
  <si>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</si>
  <si>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</si>
  <si>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</si>
  <si>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</si>
  <si>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</si>
  <si>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</si>
  <si>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</si>
  <si>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</si>
  <si>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</si>
  <si>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</si>
  <si>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</si>
  <si>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</si>
  <si>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</si>
  <si>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</si>
  <si>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</si>
  <si>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</si>
  <si>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</si>
  <si>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</si>
  <si>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</si>
  <si>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</si>
  <si>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</si>
  <si>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</si>
  <si>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</si>
  <si>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</si>
  <si>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</si>
  <si>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</si>
  <si>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</si>
  <si>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</si>
  <si>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</si>
  <si>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</si>
  <si>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</si>
  <si>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</si>
  <si>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</si>
  <si>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</si>
  <si>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</si>
  <si>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</si>
  <si>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</si>
  <si>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</si>
  <si>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</si>
  <si>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</si>
  <si>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</si>
  <si>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</si>
  <si>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</si>
  <si>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</si>
  <si>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</si>
  <si>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</si>
  <si>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</si>
  <si>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</si>
  <si>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</si>
  <si>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</si>
  <si>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</si>
  <si>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</si>
  <si>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</si>
  <si>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</si>
  <si>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</si>
  <si>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</si>
  <si>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</si>
  <si>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</si>
  <si>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</si>
  <si>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</si>
  <si>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</si>
  <si>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</si>
  <si>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</si>
  <si>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</si>
  <si>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</si>
  <si>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</si>
  <si>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</si>
  <si>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</si>
  <si>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</si>
  <si>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</si>
  <si>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</si>
  <si>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</si>
  <si>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</si>
  <si>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</si>
  <si>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</si>
  <si>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</si>
  <si>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</si>
  <si>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</si>
  <si>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</si>
  <si>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</si>
  <si>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</si>
  <si>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</si>
  <si>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</si>
  <si>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</si>
  <si>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</si>
  <si>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</si>
  <si>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</si>
  <si>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</si>
  <si>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</si>
  <si>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</si>
  <si>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</si>
  <si>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</si>
  <si>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</si>
  <si>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</si>
  <si>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</si>
  <si>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</si>
  <si>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</si>
  <si>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</si>
  <si>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</si>
  <si>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</si>
  <si>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</si>
  <si>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</si>
  <si>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</si>
  <si>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</si>
  <si>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</si>
  <si>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</si>
  <si>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</si>
  <si>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</si>
  <si>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</si>
  <si>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</si>
  <si>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</si>
  <si>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</si>
  <si>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</si>
  <si>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</si>
  <si>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</si>
  <si>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</si>
  <si>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</si>
  <si>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</si>
  <si>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</si>
  <si>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</si>
  <si>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</si>
  <si>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</si>
  <si>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</si>
  <si>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</si>
  <si>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</si>
  <si>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</si>
  <si>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</si>
  <si>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</si>
  <si>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</si>
  <si>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</si>
  <si>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</si>
  <si>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</si>
  <si>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</si>
  <si>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</si>
  <si>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</si>
  <si>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</si>
  <si>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</si>
  <si>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</si>
  <si>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</si>
  <si>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</si>
  <si>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</si>
  <si>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</si>
  <si>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</si>
  <si>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</si>
  <si>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</si>
  <si>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</si>
  <si>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</si>
  <si>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</si>
  <si>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</si>
  <si>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</si>
  <si>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</si>
  <si>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</si>
  <si>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</si>
  <si>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</si>
  <si>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</si>
  <si>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</si>
  <si>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</si>
  <si>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</si>
  <si>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</si>
  <si>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</si>
  <si>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</si>
  <si>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</si>
  <si>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</si>
  <si>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</si>
  <si>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</si>
  <si>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</si>
  <si>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</si>
  <si>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</si>
  <si>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</si>
  <si>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</si>
  <si>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</si>
  <si>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</si>
  <si>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</si>
  <si>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</si>
  <si>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</si>
  <si>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</si>
  <si>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</si>
  <si>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</si>
  <si>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</si>
  <si>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</si>
  <si>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</si>
  <si>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</si>
  <si>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</si>
  <si>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</si>
  <si>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</si>
  <si>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</si>
  <si>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</si>
  <si>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</si>
  <si>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</si>
  <si>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</si>
  <si>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</si>
  <si>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</si>
  <si>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</si>
  <si>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</si>
  <si>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</si>
  <si>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</si>
  <si>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</si>
  <si>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</si>
  <si>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</si>
  <si>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</si>
  <si>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</si>
  <si>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</si>
  <si>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</si>
  <si>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</si>
  <si>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</si>
  <si>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</si>
  <si>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</si>
  <si>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</si>
  <si>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</si>
  <si>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</si>
  <si>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</si>
  <si>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</si>
  <si>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</si>
  <si>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</si>
  <si>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</si>
  <si>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</si>
  <si>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</si>
  <si>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</si>
  <si>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</si>
  <si>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</si>
  <si>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</si>
  <si>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</si>
  <si>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</si>
  <si>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</si>
  <si>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</si>
  <si>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</si>
  <si>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</si>
  <si>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</si>
  <si>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</si>
  <si>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</si>
  <si>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</si>
  <si>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</si>
  <si>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</si>
  <si>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</si>
  <si>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</si>
  <si>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</si>
  <si>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</si>
  <si>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</si>
  <si>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</si>
  <si>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</si>
  <si>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</si>
  <si>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</si>
  <si>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</si>
  <si>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</si>
  <si>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</si>
  <si>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</si>
  <si>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</si>
  <si>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</si>
  <si>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</si>
  <si>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</si>
  <si>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</si>
  <si>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</si>
  <si>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</si>
  <si>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</si>
  <si>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</si>
  <si>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</si>
  <si>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</si>
  <si>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</si>
  <si>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</si>
  <si>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</si>
  <si>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</si>
  <si>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</si>
  <si>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</si>
  <si>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</si>
  <si>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</si>
  <si>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</si>
  <si>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</si>
  <si>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</si>
  <si>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</si>
  <si>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</si>
  <si>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</si>
  <si>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</si>
  <si>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</si>
  <si>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</si>
  <si>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</si>
  <si>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</si>
  <si>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</si>
  <si>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</si>
  <si>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</si>
  <si>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</si>
  <si>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</si>
  <si>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</si>
  <si>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</si>
  <si>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</si>
  <si>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</si>
  <si>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</si>
  <si>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</si>
  <si>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</si>
  <si>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</si>
  <si>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</si>
  <si>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</si>
  <si>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</si>
  <si>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</si>
  <si>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</si>
  <si>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</si>
  <si>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</si>
  <si>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</si>
  <si>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</si>
  <si>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</si>
  <si>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</si>
  <si>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</si>
  <si>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</si>
  <si>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</si>
  <si>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</si>
  <si>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</si>
  <si>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</si>
  <si>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</si>
  <si>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</si>
  <si>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</si>
  <si>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</si>
  <si>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</si>
  <si>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</si>
  <si>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</si>
  <si>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</si>
  <si>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</si>
  <si>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</si>
  <si>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</si>
  <si>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</si>
  <si>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</si>
  <si>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</si>
  <si>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</si>
  <si>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</si>
  <si>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</si>
  <si>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</si>
  <si>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</si>
  <si>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</si>
  <si>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</si>
  <si>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</si>
  <si>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</si>
  <si>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</si>
  <si>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</si>
  <si>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</si>
  <si>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</si>
  <si>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</si>
  <si>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</si>
  <si>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</si>
  <si>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</si>
  <si>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</si>
  <si>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</si>
  <si>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</si>
  <si>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</si>
  <si>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</si>
  <si>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</si>
  <si>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</si>
  <si>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</si>
  <si>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</si>
  <si>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</si>
  <si>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</si>
  <si>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</si>
  <si>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</si>
  <si>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</si>
  <si>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</si>
  <si>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</si>
  <si>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</si>
  <si>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</si>
  <si>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</si>
  <si>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</si>
  <si>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</si>
  <si>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</si>
  <si>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</si>
  <si>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</si>
  <si>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</si>
  <si>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</si>
  <si>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</si>
  <si>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</si>
  <si>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</si>
  <si>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</si>
  <si>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</si>
  <si>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</si>
  <si>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</si>
  <si>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</si>
  <si>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</si>
  <si>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</si>
  <si>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</si>
  <si>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</si>
  <si>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</si>
  <si>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</si>
  <si>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</si>
  <si>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</si>
  <si>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</si>
  <si>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</si>
  <si>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</si>
  <si>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</si>
  <si>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</si>
  <si>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</si>
  <si>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</si>
  <si>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</si>
  <si>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</si>
  <si>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</si>
  <si>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</si>
  <si>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</si>
  <si>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</si>
  <si>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</si>
  <si>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</si>
  <si>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</si>
  <si>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</si>
  <si>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</si>
  <si>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</si>
  <si>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</si>
  <si>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</si>
  <si>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</si>
  <si>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</si>
  <si>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</si>
  <si>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</si>
  <si>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</si>
  <si>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</si>
  <si>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</si>
  <si>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</si>
  <si>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</si>
  <si>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</si>
  <si>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</si>
  <si>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</si>
  <si>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</si>
  <si>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</si>
  <si>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</si>
  <si>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</si>
  <si>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</si>
  <si>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</si>
  <si>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</si>
  <si>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</si>
  <si>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</si>
  <si>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</si>
  <si>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</si>
  <si>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</si>
  <si>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</si>
  <si>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</si>
  <si>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</si>
  <si>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</si>
  <si>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</si>
  <si>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</si>
  <si>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</si>
  <si>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</si>
  <si>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</si>
  <si>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</si>
  <si>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</si>
  <si>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</si>
  <si>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</si>
  <si>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</si>
  <si>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</si>
  <si>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</si>
  <si>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</si>
  <si>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</si>
  <si>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</si>
  <si>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</si>
  <si>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</si>
  <si>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</si>
  <si>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</si>
  <si>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</si>
  <si>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</si>
  <si>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</si>
  <si>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</si>
  <si>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</si>
  <si>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</si>
  <si>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</si>
  <si>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</si>
  <si>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</si>
  <si>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</si>
  <si>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</si>
  <si>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</si>
  <si>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</si>
  <si>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</si>
  <si>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</si>
  <si>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</si>
  <si>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</si>
  <si>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</si>
  <si>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</si>
  <si>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</si>
  <si>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</si>
  <si>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</si>
  <si>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</si>
  <si>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</si>
  <si>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</si>
  <si>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</si>
  <si>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</si>
  <si>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</si>
  <si>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</si>
  <si>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</si>
  <si>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</si>
  <si>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</si>
  <si>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</si>
  <si>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</si>
  <si>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</si>
  <si>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</si>
  <si>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</si>
  <si>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</si>
  <si>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</si>
  <si>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</si>
  <si>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</si>
  <si>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</si>
  <si>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</si>
  <si>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</si>
  <si>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</si>
  <si>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</si>
  <si>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</si>
  <si>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</si>
  <si>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</si>
  <si>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</si>
  <si>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</si>
  <si>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</si>
  <si>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</si>
  <si>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</si>
  <si>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</si>
  <si>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</si>
  <si>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</si>
  <si>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</si>
  <si>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</si>
  <si>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</si>
  <si>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</si>
  <si>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</si>
  <si>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</si>
  <si>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</si>
  <si>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</si>
  <si>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</si>
  <si>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</si>
  <si>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</si>
  <si>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</si>
  <si>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</si>
  <si>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</si>
  <si>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</si>
  <si>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</si>
  <si>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</si>
  <si>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</si>
  <si>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</si>
  <si>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</si>
  <si>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</si>
  <si>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</si>
  <si>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</si>
  <si>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</si>
  <si>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</si>
  <si>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</si>
  <si>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</si>
  <si>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</si>
  <si>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</si>
  <si>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</si>
  <si>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</si>
  <si>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</si>
  <si>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</si>
  <si>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</si>
  <si>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</si>
  <si>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</si>
  <si>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</si>
  <si>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</si>
  <si>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</si>
  <si>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</si>
  <si>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</si>
  <si>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</si>
  <si>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</si>
  <si>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</si>
  <si>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</si>
  <si>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</si>
  <si>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</si>
  <si>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</si>
  <si>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</si>
  <si>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</si>
  <si>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</si>
  <si>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</si>
  <si>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</si>
  <si>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</si>
  <si>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</si>
  <si>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</si>
  <si>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</si>
  <si>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</si>
  <si>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</si>
  <si>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</si>
  <si>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</si>
  <si>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</si>
  <si>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</si>
  <si>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</si>
  <si>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</si>
  <si>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</si>
  <si>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</si>
  <si>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</si>
  <si>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</si>
  <si>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</si>
  <si>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</si>
  <si>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</si>
  <si>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</si>
  <si>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</si>
  <si>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</si>
  <si>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</si>
  <si>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</si>
  <si>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</si>
  <si>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</si>
  <si>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</si>
  <si>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</si>
  <si>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</si>
  <si>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</si>
  <si>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</si>
  <si>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</si>
  <si>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</si>
  <si>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</si>
  <si>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</si>
  <si>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</si>
  <si>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</si>
  <si>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</si>
  <si>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</si>
  <si>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</si>
  <si>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</si>
  <si>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</si>
  <si>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</si>
  <si>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</si>
  <si>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</si>
  <si>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</si>
  <si>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</si>
  <si>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</si>
  <si>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</si>
  <si>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</si>
  <si>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</si>
  <si>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</si>
  <si>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</si>
  <si>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</si>
  <si>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</si>
  <si>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</si>
  <si>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</si>
  <si>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</si>
  <si>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</si>
  <si>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</si>
  <si>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</si>
  <si>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</si>
  <si>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</si>
  <si>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</si>
  <si>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</si>
  <si>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</si>
  <si>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</si>
  <si>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</si>
  <si>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</si>
  <si>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</si>
  <si>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</si>
  <si>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</si>
  <si>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</si>
  <si>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</si>
  <si>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</si>
  <si>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</si>
  <si>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</si>
  <si>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</si>
  <si>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</si>
  <si>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</si>
  <si>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</si>
  <si>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</si>
  <si>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</si>
  <si>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</si>
  <si>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</si>
  <si>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</si>
  <si>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</si>
  <si>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</si>
  <si>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</si>
  <si>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</si>
  <si>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</si>
  <si>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</si>
  <si>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</si>
  <si>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</si>
  <si>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</si>
  <si>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</si>
  <si>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</si>
  <si>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</si>
  <si>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</si>
  <si>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</si>
  <si>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</si>
  <si>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</si>
  <si>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</si>
  <si>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</si>
  <si>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</si>
  <si>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</si>
  <si>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</si>
  <si>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</si>
  <si>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</si>
  <si>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</si>
  <si>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</si>
  <si>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</si>
  <si>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</si>
  <si>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</si>
  <si>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</si>
  <si>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</si>
  <si>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</si>
  <si>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</si>
  <si>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</si>
  <si>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</si>
  <si>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</si>
  <si>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</si>
  <si>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</si>
  <si>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</si>
  <si>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</si>
  <si>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</si>
  <si>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</si>
  <si>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</si>
  <si>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</si>
  <si>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</si>
  <si>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</si>
  <si>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</si>
  <si>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</si>
  <si>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</si>
  <si>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</si>
  <si>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</si>
  <si>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</si>
  <si>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</si>
  <si>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</si>
  <si>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</si>
  <si>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</si>
  <si>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</si>
  <si>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</si>
  <si>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</si>
  <si>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</si>
  <si>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</si>
  <si>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</si>
  <si>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</si>
  <si>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</si>
  <si>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</si>
  <si>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</si>
  <si>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</si>
  <si>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</si>
  <si>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</si>
  <si>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</si>
  <si>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</si>
  <si>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</si>
  <si>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</si>
  <si>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</si>
  <si>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</si>
  <si>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</si>
  <si>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</si>
  <si>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</si>
  <si>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</si>
  <si>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</si>
  <si>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</si>
  <si>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</si>
  <si>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</si>
  <si>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</si>
  <si>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</si>
  <si>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</si>
  <si>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</si>
  <si>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</si>
  <si>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</si>
  <si>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</si>
  <si>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</si>
  <si>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</si>
  <si>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</si>
  <si>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</si>
  <si>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</si>
  <si>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</si>
  <si>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</si>
  <si>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</si>
  <si>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</si>
  <si>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</si>
  <si>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</si>
  <si>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</si>
  <si>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</si>
  <si>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</si>
  <si>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</si>
  <si>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</si>
  <si>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</si>
  <si>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</si>
  <si>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</si>
  <si>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</si>
  <si>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</si>
  <si>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</si>
  <si>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</si>
  <si>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</si>
  <si>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</si>
  <si>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</si>
  <si>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</si>
  <si>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</si>
  <si>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</si>
  <si>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</si>
  <si>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</si>
  <si>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</si>
  <si>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</si>
  <si>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</si>
  <si>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</si>
  <si>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</si>
  <si>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</si>
  <si>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</si>
  <si>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</si>
  <si>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</si>
  <si>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</si>
  <si>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</si>
  <si>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</si>
  <si>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</si>
  <si>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</si>
  <si>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</si>
  <si>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</si>
  <si>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</si>
  <si>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</si>
  <si>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</si>
  <si>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</si>
  <si>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</si>
  <si>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</si>
  <si>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</si>
  <si>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</si>
  <si>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</si>
  <si>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</si>
  <si>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</si>
  <si>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</si>
  <si>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</si>
  <si>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</si>
  <si>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</si>
  <si>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</si>
  <si>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</si>
  <si>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</si>
  <si>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</si>
  <si>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</si>
  <si>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</si>
  <si>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</si>
  <si>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</si>
  <si>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</si>
  <si>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</si>
  <si>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</si>
  <si>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</si>
  <si>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</si>
  <si>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</si>
  <si>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</si>
  <si>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</si>
  <si>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</si>
  <si>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</si>
  <si>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</si>
  <si>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</si>
  <si>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</si>
  <si>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</si>
  <si>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</si>
  <si>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</si>
  <si>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</si>
  <si>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</si>
  <si>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</si>
  <si>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</si>
  <si>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</si>
  <si>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</si>
  <si>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</si>
  <si>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</si>
  <si>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</si>
  <si>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</si>
  <si>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</si>
  <si>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</si>
  <si>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</si>
  <si>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</si>
  <si>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</si>
  <si>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</si>
  <si>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</si>
  <si>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</si>
  <si>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</si>
  <si>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</si>
  <si>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</si>
  <si>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</si>
  <si>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</si>
  <si>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</si>
  <si>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</si>
  <si>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</si>
  <si>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</si>
  <si>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</si>
  <si>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</si>
  <si>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</si>
  <si>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</si>
  <si>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</si>
  <si>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</si>
  <si>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</si>
  <si>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</si>
  <si>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</si>
  <si>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</si>
  <si>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</si>
  <si>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</si>
  <si>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</si>
  <si>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</si>
  <si>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</si>
  <si>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</si>
  <si>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</si>
  <si>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</si>
  <si>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</si>
  <si>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</si>
  <si>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</si>
  <si>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</si>
  <si>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</si>
  <si>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</si>
  <si>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</si>
  <si>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</si>
  <si>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</si>
  <si>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</si>
  <si>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</si>
  <si>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</si>
  <si>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</si>
  <si>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</si>
  <si>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</si>
  <si>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</si>
  <si>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</si>
  <si>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</si>
  <si>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</si>
  <si>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</si>
  <si>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</si>
  <si>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</si>
  <si>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</si>
  <si>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</si>
  <si>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</si>
  <si>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</si>
  <si>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</si>
  <si>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</si>
  <si>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</si>
  <si>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</si>
  <si>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</si>
  <si>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</si>
  <si>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</si>
  <si>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</si>
  <si>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</si>
  <si>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</si>
  <si>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</si>
  <si>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</si>
  <si>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</si>
  <si>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</si>
  <si>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</si>
  <si>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</si>
  <si>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</si>
  <si>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</si>
  <si>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</si>
  <si>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</si>
  <si>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</si>
  <si>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</si>
  <si>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</si>
  <si>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</si>
  <si>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</si>
  <si>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</si>
  <si>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</si>
  <si>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</si>
  <si>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</si>
  <si>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</si>
  <si>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</si>
  <si>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</si>
  <si>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</si>
  <si>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</si>
  <si>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</si>
  <si>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</si>
  <si>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</si>
  <si>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</si>
  <si>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</si>
  <si>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</si>
  <si>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</si>
  <si>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</si>
  <si>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</si>
  <si>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</si>
  <si>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</si>
  <si>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</si>
  <si>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</si>
  <si>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</si>
  <si>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</si>
  <si>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</si>
  <si>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</si>
  <si>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</si>
  <si>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</si>
  <si>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</si>
  <si>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</si>
  <si>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</si>
  <si>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</si>
  <si>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</si>
  <si>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</si>
  <si>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</si>
  <si>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</si>
  <si>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</si>
  <si>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</si>
  <si>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</si>
  <si>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</si>
  <si>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</si>
  <si>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</si>
  <si>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</si>
  <si>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</si>
  <si>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</si>
  <si>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</si>
  <si>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</si>
  <si>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</si>
  <si>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</si>
  <si>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</si>
  <si>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</si>
  <si>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</si>
  <si>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</si>
  <si>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</si>
  <si>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</si>
  <si>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</si>
  <si>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</si>
  <si>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</si>
  <si>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</si>
  <si>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</si>
  <si>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</si>
  <si>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</si>
  <si>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</si>
  <si>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</si>
  <si>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</si>
  <si>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</si>
  <si>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</si>
  <si>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</si>
  <si>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</si>
  <si>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</si>
  <si>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</si>
  <si>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</si>
  <si>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</si>
  <si>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</si>
  <si>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</si>
  <si>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</si>
  <si>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</si>
  <si>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</si>
  <si>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</si>
  <si>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</si>
  <si>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</si>
  <si>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</si>
  <si>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</si>
  <si>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</si>
  <si>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</si>
  <si>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</si>
  <si>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</si>
  <si>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</si>
  <si>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</si>
  <si>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</si>
  <si>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</si>
  <si>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</si>
  <si>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</si>
  <si>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</si>
  <si>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</si>
  <si>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</si>
  <si>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</si>
  <si>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</si>
  <si>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</si>
  <si>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</si>
  <si>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</si>
  <si>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</si>
  <si>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</si>
  <si>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</si>
  <si>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</si>
  <si>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</si>
  <si>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</si>
  <si>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</si>
  <si>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</si>
  <si>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</si>
  <si>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</si>
  <si>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</si>
  <si>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</si>
  <si>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</si>
  <si>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</si>
  <si>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</si>
  <si>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</si>
  <si>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</si>
  <si>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</si>
  <si>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</si>
  <si>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</si>
  <si>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</si>
  <si>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</si>
  <si>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</si>
  <si>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</si>
  <si>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</si>
  <si>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</si>
  <si>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</si>
  <si>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</si>
  <si>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</si>
  <si>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</si>
  <si>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</si>
  <si>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</si>
  <si>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</si>
  <si>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</si>
  <si>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</si>
  <si>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</si>
  <si>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</si>
  <si>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</si>
  <si>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</si>
  <si>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</si>
  <si>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</si>
  <si>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</si>
  <si>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</si>
  <si>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</si>
  <si>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</si>
  <si>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</si>
  <si>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</si>
  <si>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</si>
  <si>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</si>
  <si>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</si>
  <si>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</si>
  <si>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</si>
  <si>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</si>
  <si>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</si>
  <si>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</si>
  <si>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</si>
  <si>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</si>
  <si>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</si>
  <si>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</si>
  <si>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</si>
  <si>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</si>
  <si>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</si>
  <si>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</si>
  <si>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</si>
  <si>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</si>
  <si>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</si>
  <si>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</si>
  <si>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</si>
  <si>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</si>
  <si>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</si>
  <si>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</si>
  <si>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</si>
  <si>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</si>
  <si>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</si>
  <si>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</si>
  <si>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</si>
  <si>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</si>
  <si>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</si>
  <si>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</si>
  <si>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</si>
  <si>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</si>
  <si>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</si>
  <si>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</si>
  <si>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</si>
  <si>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</si>
  <si>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</si>
  <si>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</si>
  <si>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</si>
  <si>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</si>
  <si>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</si>
  <si>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</si>
  <si>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</si>
  <si>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</si>
  <si>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</si>
  <si>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</si>
  <si>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</si>
  <si>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</si>
  <si>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</si>
  <si>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</si>
  <si>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</si>
  <si>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</si>
  <si>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</si>
  <si>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</si>
  <si>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</si>
  <si>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</si>
  <si>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</si>
  <si>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</si>
  <si>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</si>
  <si>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</si>
  <si>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</si>
  <si>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</si>
  <si>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</si>
  <si>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</si>
  <si>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</si>
  <si>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</si>
  <si>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</si>
  <si>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</si>
  <si>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</si>
  <si>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</si>
  <si>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</si>
  <si>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</si>
  <si>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</si>
  <si>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</si>
  <si>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</si>
  <si>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</si>
  <si>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</si>
  <si>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</si>
  <si>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</si>
  <si>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</si>
  <si>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</si>
  <si>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</si>
  <si>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</si>
  <si>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</si>
  <si>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</si>
  <si>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</si>
  <si>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</si>
  <si>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</si>
  <si>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</si>
  <si>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</si>
  <si>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</si>
  <si>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</si>
  <si>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</si>
  <si>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</si>
  <si>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</si>
  <si>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</si>
  <si>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</si>
  <si>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</si>
  <si>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</si>
  <si>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</si>
  <si>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</si>
  <si>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</si>
  <si>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</si>
  <si>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</si>
  <si>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</si>
  <si>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</si>
  <si>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</si>
  <si>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</si>
  <si>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</si>
  <si>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</si>
  <si>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</si>
  <si>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</si>
  <si>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</si>
  <si>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</si>
  <si>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</si>
  <si>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</si>
  <si>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</si>
  <si>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</si>
  <si>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</si>
  <si>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</si>
  <si>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</si>
  <si>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</si>
  <si>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</si>
  <si>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</si>
  <si>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</si>
  <si>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</si>
  <si>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</si>
  <si>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</si>
  <si>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</si>
  <si>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</si>
  <si>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</si>
  <si>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</si>
  <si>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</si>
  <si>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</si>
  <si>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</si>
  <si>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</si>
  <si>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</si>
  <si>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</si>
  <si>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</si>
  <si>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</si>
  <si>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</si>
  <si>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</si>
  <si>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</si>
  <si>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</si>
  <si>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</si>
  <si>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</si>
  <si>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</si>
  <si>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</si>
  <si>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</si>
  <si>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</si>
  <si>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</si>
  <si>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</si>
  <si>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</si>
  <si>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</si>
  <si>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</si>
  <si>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</si>
  <si>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</si>
  <si>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</si>
  <si>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</si>
  <si>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</si>
  <si>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</si>
  <si>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</si>
  <si>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</si>
  <si>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</si>
  <si>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</si>
  <si>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</si>
  <si>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</si>
  <si>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</si>
  <si>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</si>
  <si>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</si>
  <si>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</si>
  <si>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</si>
  <si>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</si>
  <si>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</si>
  <si>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</si>
  <si>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</si>
  <si>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</si>
  <si>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</si>
  <si>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</si>
  <si>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</si>
  <si>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</si>
  <si>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</si>
  <si>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</si>
  <si>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</si>
  <si>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</si>
  <si>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</si>
  <si>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</si>
  <si>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</si>
  <si>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</si>
  <si>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</si>
  <si>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</si>
  <si>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</si>
  <si>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</si>
  <si>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</si>
  <si>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</si>
  <si>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</si>
  <si>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</si>
  <si>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</si>
  <si>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</si>
  <si>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</si>
  <si>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</si>
  <si>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</si>
  <si>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</si>
  <si>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</si>
  <si>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</si>
  <si>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</si>
  <si>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</si>
  <si>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</si>
  <si>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</si>
  <si>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</si>
  <si>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</si>
  <si>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</si>
  <si>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</si>
  <si>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</si>
  <si>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</si>
  <si>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</si>
  <si>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</si>
  <si>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</si>
  <si>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</si>
  <si>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</si>
  <si>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</si>
  <si>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</si>
  <si>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</si>
  <si>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</si>
  <si>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</si>
  <si>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</si>
  <si>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</si>
  <si>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</si>
  <si>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</si>
  <si>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</si>
  <si>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</si>
  <si>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</si>
  <si>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</si>
  <si>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</si>
  <si>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</si>
  <si>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</si>
  <si>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</si>
  <si>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</si>
  <si>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</si>
  <si>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</si>
  <si>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</si>
  <si>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</si>
  <si>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</si>
  <si>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</si>
  <si>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</si>
  <si>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</si>
  <si>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</si>
  <si>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</si>
  <si>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</si>
  <si>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</si>
  <si>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</si>
  <si>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</si>
  <si>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</si>
  <si>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</si>
  <si>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</si>
  <si>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</si>
  <si>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</si>
  <si>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</si>
  <si>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</si>
  <si>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</si>
  <si>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</si>
  <si>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</si>
  <si>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</si>
  <si>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</si>
  <si>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</si>
  <si>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</si>
  <si>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</si>
  <si>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</si>
  <si>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</si>
  <si>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</si>
  <si>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</si>
  <si>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</si>
  <si>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</si>
  <si>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</si>
  <si>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</si>
  <si>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</si>
  <si>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</si>
  <si>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</si>
  <si>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</si>
  <si>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</si>
  <si>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</si>
  <si>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</si>
  <si>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</si>
  <si>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</si>
  <si>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</si>
  <si>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</si>
  <si>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</si>
  <si>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</si>
  <si>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</si>
  <si>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</si>
  <si>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</si>
  <si>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</si>
  <si>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</si>
  <si>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</si>
  <si>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</si>
  <si>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</si>
  <si>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</si>
  <si>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</si>
  <si>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</si>
  <si>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</si>
  <si>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</si>
  <si>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</si>
  <si>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</si>
  <si>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</si>
  <si>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</si>
  <si>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</si>
  <si>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</si>
  <si>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</si>
  <si>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</si>
  <si>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</si>
  <si>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</si>
  <si>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</si>
  <si>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</si>
  <si>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</si>
  <si>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</si>
  <si>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</si>
  <si>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</si>
  <si>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</si>
  <si>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</si>
  <si>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</si>
  <si>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</si>
  <si>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</si>
  <si>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</si>
  <si>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</si>
  <si>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</si>
  <si>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</si>
  <si>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</si>
  <si>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</si>
  <si>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</si>
  <si>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</si>
  <si>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</si>
  <si>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</si>
  <si>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</si>
  <si>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</si>
  <si>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</si>
  <si>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</si>
  <si>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</si>
  <si>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</si>
  <si>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</si>
  <si>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</si>
  <si>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</si>
  <si>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</si>
  <si>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</si>
  <si>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</si>
  <si>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</si>
  <si>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</si>
  <si>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</si>
  <si>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</si>
  <si>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</si>
  <si>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</si>
  <si>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</si>
  <si>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</si>
  <si>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</si>
  <si>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</si>
  <si>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</si>
  <si>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</si>
  <si>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</si>
  <si>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</si>
  <si>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</si>
  <si>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</si>
  <si>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</si>
  <si>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</si>
  <si>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</si>
  <si>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</si>
  <si>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</si>
  <si>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</si>
  <si>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</si>
  <si>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</si>
  <si>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</si>
  <si>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</si>
  <si>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</si>
  <si>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</si>
  <si>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</si>
  <si>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</si>
  <si>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</si>
  <si>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</si>
  <si>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</si>
  <si>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</si>
  <si>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</si>
  <si>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</si>
  <si>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</si>
  <si>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</si>
  <si>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</si>
  <si>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</si>
  <si>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</si>
  <si>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</si>
  <si>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</si>
  <si>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</si>
  <si>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</si>
  <si>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</si>
  <si>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</si>
  <si>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</si>
  <si>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</si>
  <si>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</si>
  <si>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</si>
  <si>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</si>
  <si>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</si>
  <si>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</si>
  <si>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</si>
  <si>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</si>
  <si>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</si>
  <si>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</si>
  <si>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</si>
  <si>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</si>
  <si>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</si>
  <si>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</si>
  <si>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</si>
  <si>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</si>
  <si>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</si>
  <si>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</si>
  <si>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</si>
  <si>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</si>
  <si>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</si>
  <si>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</si>
  <si>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</si>
  <si>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</si>
  <si>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</si>
  <si>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</si>
  <si>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</si>
  <si>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</si>
  <si>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</si>
  <si>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</si>
  <si>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</si>
  <si>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</si>
  <si>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</si>
  <si>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</si>
  <si>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</si>
  <si>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</si>
  <si>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</si>
  <si>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</si>
  <si>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</si>
  <si>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</si>
  <si>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</si>
  <si>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</si>
  <si>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</si>
  <si>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</si>
  <si>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</si>
  <si>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</si>
  <si>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</si>
  <si>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</si>
  <si>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</si>
  <si>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</si>
  <si>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</si>
  <si>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</si>
  <si>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</si>
  <si>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</si>
  <si>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</si>
  <si>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</si>
  <si>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</si>
  <si>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</si>
  <si>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</si>
  <si>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</si>
  <si>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</si>
  <si>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</si>
  <si>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</si>
  <si>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</si>
  <si>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</si>
  <si>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</si>
  <si>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</si>
  <si>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</si>
  <si>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</si>
  <si>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</si>
  <si>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</si>
  <si>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</si>
  <si>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</si>
  <si>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</si>
  <si>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</si>
  <si>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</si>
  <si>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</si>
  <si>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</si>
  <si>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</si>
  <si>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</si>
  <si>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</si>
  <si>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</si>
  <si>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</si>
  <si>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</si>
  <si>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</si>
  <si>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</si>
  <si>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</si>
  <si>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</si>
  <si>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</si>
  <si>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</si>
  <si>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</si>
  <si>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</si>
  <si>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</si>
  <si>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</si>
  <si>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</si>
  <si>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</si>
  <si>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</si>
  <si>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</si>
  <si>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</si>
  <si>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</si>
  <si>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</si>
  <si>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</si>
  <si>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</si>
  <si>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</si>
  <si>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</si>
  <si>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</si>
  <si>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</si>
  <si>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</si>
  <si>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</si>
  <si>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</si>
  <si>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</si>
  <si>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</si>
  <si>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</si>
  <si>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</si>
  <si>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</si>
  <si>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</si>
  <si>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</si>
  <si>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</si>
  <si>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</si>
  <si>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</si>
  <si>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</si>
  <si>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</si>
  <si>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</si>
  <si>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</si>
  <si>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</si>
  <si>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</si>
  <si>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</si>
  <si>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</si>
  <si>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</si>
  <si>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</si>
  <si>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</si>
  <si>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</si>
  <si>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</si>
  <si>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</si>
  <si>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</si>
  <si>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</si>
  <si>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</si>
  <si>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</si>
  <si>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</si>
  <si>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</si>
  <si>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</si>
  <si>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</si>
  <si>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</si>
  <si>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</si>
  <si>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</si>
  <si>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</si>
  <si>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</si>
  <si>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</si>
  <si>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</si>
  <si>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</si>
  <si>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</si>
  <si>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</si>
  <si>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</si>
  <si>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</si>
  <si>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</si>
  <si>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</si>
  <si>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</si>
  <si>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</si>
  <si>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</si>
  <si>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</si>
  <si>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</si>
  <si>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</si>
  <si>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</si>
  <si>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</si>
  <si>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</si>
  <si>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</si>
  <si>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</si>
  <si>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</si>
  <si>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</si>
  <si>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</si>
  <si>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</si>
  <si>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</si>
  <si>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</si>
  <si>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</si>
  <si>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</si>
  <si>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</si>
  <si>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</si>
  <si>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</si>
  <si>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</si>
  <si>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</si>
  <si>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</si>
  <si>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</si>
  <si>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</si>
  <si>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</si>
  <si>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</si>
  <si>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</si>
  <si>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</si>
  <si>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</si>
  <si>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</si>
  <si>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</si>
  <si>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</si>
  <si>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</si>
  <si>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</si>
  <si>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</si>
  <si>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</si>
  <si>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</si>
  <si>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</si>
  <si>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</si>
  <si>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</si>
  <si>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</si>
  <si>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</si>
  <si>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</si>
  <si>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</si>
  <si>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</si>
  <si>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</si>
  <si>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</si>
  <si>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</si>
  <si>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</si>
  <si>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</si>
  <si>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</si>
  <si>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</si>
  <si>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</si>
  <si>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</si>
  <si>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</si>
  <si>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</si>
  <si>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</si>
  <si>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</si>
  <si>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</si>
  <si>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</si>
  <si>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</si>
  <si>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</si>
  <si>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</si>
  <si>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</si>
  <si>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</si>
  <si>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</si>
  <si>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</si>
  <si>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</si>
  <si>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</si>
  <si>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</si>
  <si>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</si>
  <si>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</si>
  <si>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</si>
  <si>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</si>
  <si>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</si>
  <si>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</si>
  <si>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</si>
  <si>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</si>
  <si>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</si>
  <si>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</si>
  <si>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</si>
  <si>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</si>
  <si>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</si>
  <si>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</si>
  <si>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</si>
  <si>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</si>
  <si>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</si>
  <si>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</si>
  <si>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</si>
  <si>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</si>
  <si>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</si>
  <si>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</si>
  <si>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</si>
  <si>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</si>
  <si>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</si>
  <si>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</si>
  <si>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</si>
  <si>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</si>
  <si>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</si>
  <si>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</si>
  <si>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</si>
  <si>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</si>
  <si>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</si>
  <si>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</si>
  <si>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</si>
  <si>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</si>
  <si>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</si>
  <si>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</si>
  <si>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</si>
  <si>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</si>
  <si>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</si>
  <si>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</si>
  <si>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</si>
  <si>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</si>
  <si>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</si>
  <si>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</si>
  <si>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</si>
  <si>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</si>
  <si>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</si>
  <si>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</si>
  <si>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</si>
  <si>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</si>
  <si>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</si>
  <si>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</si>
  <si>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</si>
  <si>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</si>
  <si>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</si>
  <si>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</si>
  <si>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</si>
  <si>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</si>
  <si>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</si>
  <si>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</si>
  <si>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</si>
  <si>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</si>
  <si>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</si>
  <si>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</si>
  <si>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</si>
  <si>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</si>
  <si>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</si>
  <si>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</si>
  <si>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</si>
  <si>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</si>
  <si>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</si>
  <si>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</si>
  <si>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</si>
  <si>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</si>
  <si>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</si>
  <si>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</si>
  <si>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</si>
  <si>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</si>
  <si>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</si>
  <si>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</si>
  <si>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</si>
  <si>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</si>
  <si>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</si>
  <si>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</si>
  <si>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</si>
  <si>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</si>
  <si>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</si>
  <si>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</si>
  <si>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</si>
  <si>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</si>
  <si>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</si>
  <si>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</si>
  <si>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</si>
  <si>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</si>
  <si>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</si>
  <si>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</si>
  <si>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</si>
  <si>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</si>
  <si>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</si>
  <si>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</si>
  <si>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</si>
  <si>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</si>
  <si>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</si>
  <si>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</si>
  <si>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</si>
  <si>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</si>
  <si>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</si>
  <si>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</si>
  <si>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</si>
  <si>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</si>
  <si>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</si>
  <si>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</si>
  <si>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</si>
  <si>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</si>
  <si>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</si>
  <si>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</si>
  <si>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</si>
  <si>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</si>
  <si>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</si>
  <si>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</si>
  <si>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</si>
  <si>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</si>
  <si>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</si>
  <si>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</si>
  <si>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</si>
  <si>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</si>
  <si>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</si>
  <si>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</si>
  <si>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</si>
  <si>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</si>
  <si>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</si>
  <si>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</si>
  <si>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</si>
  <si>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</si>
  <si>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</si>
  <si>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</si>
  <si>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</si>
  <si>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</si>
  <si>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</si>
  <si>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</si>
  <si>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</si>
  <si>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</si>
  <si>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</si>
  <si>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</si>
  <si>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</si>
  <si>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</si>
  <si>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</si>
  <si>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</si>
  <si>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</si>
  <si>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</si>
  <si>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</si>
  <si>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</si>
  <si>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</si>
  <si>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</si>
  <si>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</si>
  <si>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</si>
  <si>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</si>
  <si>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</si>
  <si>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</si>
  <si>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</si>
  <si>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</si>
  <si>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</si>
  <si>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</si>
  <si>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</si>
  <si>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</si>
  <si>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</si>
  <si>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</si>
  <si>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</si>
  <si>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</si>
  <si>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</si>
  <si>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</si>
  <si>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</si>
  <si>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</si>
  <si>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</si>
  <si>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</si>
  <si>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</si>
  <si>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</si>
  <si>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</si>
  <si>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</si>
  <si>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</si>
  <si>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</si>
  <si>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</si>
  <si>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</si>
  <si>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</si>
  <si>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</si>
  <si>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</si>
  <si>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</si>
  <si>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</si>
  <si>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</si>
  <si>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</si>
  <si>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</si>
  <si>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</si>
  <si>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</si>
  <si>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</si>
  <si>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</si>
  <si>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</si>
  <si>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</si>
  <si>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</si>
  <si>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</si>
  <si>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</si>
  <si>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</si>
  <si>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</si>
  <si>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</si>
  <si>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</si>
  <si>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</si>
  <si>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</si>
  <si>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</si>
  <si>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</si>
  <si>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</si>
  <si>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</si>
  <si>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</si>
  <si>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</si>
  <si>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</si>
  <si>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</si>
  <si>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</si>
  <si>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</si>
  <si>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</si>
  <si>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</si>
  <si>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</si>
  <si>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</si>
  <si>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</si>
  <si>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</si>
  <si>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</si>
  <si>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</si>
  <si>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</si>
  <si>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</si>
  <si>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</si>
  <si>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</si>
  <si>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</si>
  <si>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</si>
  <si>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</si>
  <si>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</si>
  <si>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</si>
  <si>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</si>
  <si>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</si>
  <si>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</si>
  <si>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</si>
  <si>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</si>
  <si>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</si>
  <si>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</si>
  <si>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</si>
  <si>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</si>
  <si>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</si>
  <si>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</si>
  <si>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</si>
  <si>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</si>
  <si>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</si>
  <si>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</si>
  <si>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</si>
  <si>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</si>
  <si>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</si>
  <si>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</si>
  <si>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</si>
  <si>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</si>
  <si>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</si>
  <si>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</si>
  <si>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</si>
  <si>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</si>
  <si>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</si>
  <si>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</si>
  <si>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</si>
  <si>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</si>
  <si>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</si>
  <si>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</si>
  <si>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</si>
  <si>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</si>
  <si>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</si>
  <si>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</si>
  <si>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</si>
  <si>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</si>
  <si>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</si>
  <si>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</si>
  <si>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</si>
  <si>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</si>
  <si>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</si>
  <si>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</si>
  <si>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</si>
  <si>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</si>
  <si>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</si>
  <si>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</si>
  <si>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</si>
  <si>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</si>
  <si>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</si>
  <si>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</si>
  <si>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</si>
  <si>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</si>
  <si>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</si>
  <si>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</si>
  <si>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</si>
  <si>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</si>
  <si>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</si>
  <si>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</si>
  <si>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</si>
  <si>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</si>
  <si>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</si>
  <si>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</si>
  <si>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</si>
  <si>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</si>
  <si>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</si>
  <si>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</si>
  <si>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</si>
  <si>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</si>
  <si>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</si>
  <si>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</si>
  <si>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</si>
  <si>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</si>
  <si>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</si>
  <si>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</si>
  <si>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</si>
  <si>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</si>
  <si>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</si>
  <si>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</si>
  <si>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</si>
  <si>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</si>
  <si>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</si>
  <si>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</si>
  <si>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</si>
  <si>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</si>
  <si>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</si>
  <si>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</si>
  <si>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</si>
  <si>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</si>
  <si>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</si>
  <si>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</si>
  <si>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</si>
  <si>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</si>
  <si>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</si>
  <si>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</si>
  <si>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</si>
  <si>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</si>
  <si>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</si>
  <si>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</si>
  <si>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</si>
  <si>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</si>
  <si>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</si>
  <si>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</si>
  <si>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</si>
  <si>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</si>
  <si>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</si>
  <si>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</si>
  <si>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</si>
  <si>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</si>
  <si>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</si>
  <si>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</si>
  <si>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</si>
  <si>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</si>
  <si>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</si>
  <si>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</si>
  <si>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</si>
  <si>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</si>
  <si>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</si>
  <si>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</si>
  <si>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</si>
  <si>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</si>
  <si>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</si>
  <si>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</si>
  <si>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</si>
  <si>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</si>
  <si>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</si>
  <si>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</si>
  <si>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</si>
  <si>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</si>
  <si>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</si>
  <si>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</si>
  <si>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</si>
  <si>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</si>
  <si>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</si>
  <si>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</si>
  <si>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</si>
  <si>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</si>
  <si>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</si>
  <si>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</si>
  <si>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</si>
  <si>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</si>
  <si>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</si>
  <si>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</si>
  <si>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</si>
  <si>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</si>
  <si>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</si>
  <si>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</si>
  <si>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</si>
  <si>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</si>
  <si>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</si>
  <si>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</si>
  <si>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</si>
  <si>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</si>
  <si>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</si>
  <si>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</si>
  <si>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</si>
  <si>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</si>
  <si>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</si>
  <si>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</si>
  <si>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</si>
  <si>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</si>
  <si>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</si>
  <si>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</si>
  <si>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</si>
  <si>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</si>
  <si>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</si>
  <si>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</si>
  <si>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</si>
  <si>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</si>
  <si>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</si>
  <si>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</si>
  <si>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</si>
  <si>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</si>
  <si>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</si>
  <si>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</si>
  <si>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</si>
  <si>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</si>
  <si>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</si>
  <si>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</si>
  <si>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</si>
  <si>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</si>
  <si>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</si>
  <si>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</si>
  <si>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</si>
  <si>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</si>
  <si>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</si>
  <si>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</si>
  <si>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</si>
  <si>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</si>
  <si>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</si>
  <si>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</si>
  <si>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</si>
  <si>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</si>
  <si>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</si>
  <si>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</si>
  <si>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</si>
  <si>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</si>
  <si>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</si>
  <si>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</si>
  <si>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</si>
  <si>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</si>
  <si>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</si>
  <si>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</si>
  <si>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</si>
  <si>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</si>
  <si>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</si>
  <si>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</si>
  <si>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</si>
  <si>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</si>
  <si>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</si>
  <si>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</si>
  <si>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</si>
  <si>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</si>
  <si>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</si>
  <si>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</si>
  <si>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</si>
  <si>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</si>
  <si>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</si>
  <si>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</si>
  <si>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</si>
  <si>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</si>
  <si>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</si>
  <si>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</si>
  <si>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</si>
  <si>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</si>
  <si>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</si>
  <si>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</si>
  <si>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</si>
  <si>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</si>
  <si>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</si>
  <si>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</si>
  <si>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</si>
  <si>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</si>
  <si>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</si>
  <si>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</si>
  <si>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</si>
  <si>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</si>
  <si>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</si>
  <si>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</si>
  <si>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</si>
  <si>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</si>
  <si>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</si>
  <si>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</si>
  <si>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</si>
  <si>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</si>
  <si>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</si>
  <si>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</si>
  <si>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</si>
  <si>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</si>
  <si>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</si>
  <si>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</si>
  <si>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</si>
  <si>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</si>
  <si>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</si>
  <si>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</si>
  <si>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</si>
  <si>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</si>
  <si>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</si>
  <si>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</si>
  <si>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</si>
  <si>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</si>
  <si>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</si>
  <si>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</si>
  <si>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</si>
  <si>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</si>
  <si>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</si>
  <si>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</si>
  <si>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</si>
  <si>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</si>
  <si>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</si>
  <si>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</si>
  <si>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</si>
  <si>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</si>
  <si>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</si>
  <si>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</si>
  <si>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</si>
  <si>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</si>
  <si>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</si>
  <si>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</si>
  <si>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</si>
  <si>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</si>
  <si>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</si>
  <si>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</si>
  <si>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</si>
  <si>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</si>
  <si>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</si>
  <si>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</si>
  <si>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</si>
  <si>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</si>
  <si>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</si>
  <si>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</si>
  <si>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</si>
  <si>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</si>
  <si>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</si>
  <si>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</si>
  <si>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</si>
  <si>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</si>
  <si>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</si>
  <si>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</si>
  <si>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</si>
  <si>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</si>
  <si>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</si>
  <si>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</si>
  <si>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</si>
  <si>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</si>
  <si>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</si>
  <si>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</si>
  <si>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</si>
  <si>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</si>
  <si>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</si>
  <si>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</si>
  <si>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</si>
  <si>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</si>
  <si>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</si>
  <si>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</si>
  <si>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</si>
  <si>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</si>
  <si>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</si>
  <si>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</si>
  <si>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</si>
  <si>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</si>
  <si>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</si>
  <si>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</si>
  <si>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</si>
  <si>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</si>
  <si>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</si>
  <si>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</si>
  <si>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</si>
  <si>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</si>
  <si>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</si>
  <si>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</si>
  <si>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</si>
  <si>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</si>
  <si>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</si>
  <si>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</si>
  <si>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</si>
  <si>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</si>
  <si>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</si>
  <si>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</si>
  <si>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</si>
  <si>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</si>
  <si>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</si>
  <si>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</si>
  <si>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</si>
  <si>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</si>
  <si>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</si>
  <si>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</si>
  <si>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</si>
  <si>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</si>
  <si>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</si>
  <si>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</si>
  <si>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</si>
  <si>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</si>
  <si>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</si>
  <si>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</si>
  <si>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</si>
  <si>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</si>
  <si>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</si>
  <si>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</si>
  <si>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</si>
  <si>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</si>
  <si>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</si>
  <si>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</si>
  <si>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</si>
  <si>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</si>
  <si>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</si>
  <si>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</si>
  <si>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</si>
  <si>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</si>
  <si>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</si>
  <si>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</si>
  <si>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</si>
  <si>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</si>
  <si>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</si>
  <si>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</si>
  <si>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</si>
  <si>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</si>
  <si>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</si>
  <si>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</si>
  <si>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</si>
  <si>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</si>
  <si>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</si>
  <si>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</si>
  <si>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</si>
  <si>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</si>
  <si>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</si>
  <si>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</si>
  <si>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</si>
  <si>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</si>
  <si>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</si>
  <si>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</si>
  <si>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</si>
  <si>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</si>
  <si>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</si>
  <si>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</si>
  <si>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</si>
  <si>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</si>
  <si>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</si>
  <si>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</si>
  <si>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</si>
  <si>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</si>
  <si>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</si>
  <si>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</si>
  <si>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</si>
  <si>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</si>
  <si>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</si>
  <si>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</si>
  <si>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</si>
  <si>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</si>
  <si>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</si>
  <si>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</si>
  <si>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</si>
  <si>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</si>
  <si>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</si>
  <si>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</si>
  <si>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</si>
  <si>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</si>
  <si>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</si>
  <si>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</si>
  <si>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</si>
  <si>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</si>
  <si>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</si>
  <si>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</si>
  <si>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</si>
  <si>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</si>
  <si>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</si>
  <si>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</si>
  <si>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</si>
  <si>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</si>
  <si>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</si>
  <si>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</si>
  <si>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</si>
  <si>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</si>
  <si>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</si>
  <si>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</si>
  <si>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</si>
  <si>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</si>
  <si>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</si>
  <si>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</si>
  <si>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</si>
  <si>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</si>
  <si>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</si>
  <si>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</si>
  <si>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</si>
  <si>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</si>
  <si>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</si>
  <si>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</si>
  <si>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</si>
  <si>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</si>
  <si>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</si>
  <si>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</si>
  <si>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</si>
  <si>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</si>
  <si>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</si>
  <si>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</si>
  <si>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</si>
  <si>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</si>
  <si>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</si>
  <si>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</si>
  <si>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</si>
  <si>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</si>
  <si>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</si>
  <si>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</si>
  <si>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</si>
  <si>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</si>
  <si>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</si>
  <si>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</si>
  <si>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</si>
  <si>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</si>
  <si>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</si>
  <si>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</si>
  <si>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</si>
  <si>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</si>
  <si>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</si>
  <si>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</si>
  <si>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</si>
  <si>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</si>
  <si>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</si>
  <si>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</si>
  <si>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</si>
  <si>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</si>
  <si>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</si>
  <si>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</si>
  <si>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</si>
  <si>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</si>
  <si>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</si>
  <si>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</si>
  <si>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</si>
  <si>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</si>
  <si>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</si>
  <si>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</si>
  <si>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</si>
  <si>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</si>
  <si>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</si>
  <si>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</si>
  <si>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</si>
  <si>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</si>
  <si>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</si>
  <si>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</si>
  <si>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</si>
  <si>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</si>
  <si>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</si>
  <si>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</si>
  <si>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</si>
  <si>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</si>
  <si>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</si>
  <si>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</si>
  <si>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</si>
  <si>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</si>
  <si>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</si>
  <si>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</si>
  <si>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</si>
  <si>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</si>
  <si>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</si>
  <si>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</si>
  <si>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</si>
  <si>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</si>
  <si>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</si>
  <si>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</si>
  <si>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</si>
  <si>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</si>
  <si>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</si>
  <si>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</si>
  <si>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</si>
  <si>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</si>
  <si>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</si>
  <si>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</si>
  <si>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</si>
  <si>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</si>
  <si>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</si>
  <si>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</si>
  <si>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</si>
  <si>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</si>
  <si>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</si>
  <si>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</si>
  <si>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</si>
  <si>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</si>
  <si>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</si>
  <si>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</si>
  <si>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</si>
  <si>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</si>
  <si>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</si>
  <si>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</si>
  <si>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</si>
  <si>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</si>
  <si>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</si>
  <si>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</si>
  <si>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</si>
  <si>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</si>
  <si>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</si>
  <si>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</si>
  <si>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</si>
  <si>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</si>
  <si>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</si>
  <si>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</si>
  <si>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</si>
  <si>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</si>
  <si>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</si>
  <si>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</si>
  <si>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</si>
  <si>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</si>
  <si>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</si>
  <si>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</si>
  <si>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</si>
  <si>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</si>
  <si>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</si>
  <si>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</si>
  <si>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</si>
  <si>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</si>
  <si>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</si>
  <si>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</si>
  <si>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</si>
  <si>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</si>
  <si>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</si>
  <si>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</si>
  <si>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</si>
  <si>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</si>
  <si>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</si>
  <si>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</si>
  <si>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</si>
  <si>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</si>
  <si>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</si>
  <si>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</si>
  <si>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</si>
  <si>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</si>
  <si>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</si>
  <si>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</si>
  <si>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</si>
  <si>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</si>
  <si>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</si>
  <si>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</si>
  <si>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</si>
  <si>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</si>
  <si>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</si>
  <si>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</si>
  <si>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</si>
  <si>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</si>
  <si>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</si>
  <si>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</si>
  <si>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</si>
  <si>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</si>
  <si>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</si>
  <si>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</si>
  <si>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</si>
  <si>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</si>
  <si>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</si>
  <si>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</si>
  <si>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</si>
  <si>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</si>
  <si>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</si>
  <si>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</si>
  <si>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</si>
  <si>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</si>
  <si>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</si>
  <si>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</si>
  <si>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</si>
  <si>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</si>
  <si>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</si>
  <si>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</si>
  <si>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</si>
  <si>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</si>
  <si>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</si>
  <si>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</si>
  <si>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</si>
  <si>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</si>
  <si>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</si>
  <si>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</si>
  <si>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</si>
  <si>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</si>
  <si>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</si>
  <si>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</si>
  <si>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</si>
  <si>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</si>
  <si>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</si>
  <si>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</si>
  <si>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</si>
  <si>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</si>
  <si>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</si>
  <si>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</si>
  <si>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</si>
  <si>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</si>
  <si>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</si>
  <si>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</si>
  <si>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</si>
  <si>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</si>
  <si>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</si>
  <si>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</si>
  <si>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</si>
  <si>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</si>
  <si>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</si>
  <si>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</si>
  <si>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</si>
  <si>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</si>
  <si>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</si>
  <si>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</si>
  <si>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</si>
  <si>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</si>
  <si>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</si>
  <si>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</si>
  <si>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</si>
  <si>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</si>
  <si>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</si>
  <si>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</si>
  <si>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</si>
  <si>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</si>
  <si>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</si>
  <si>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</si>
  <si>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</si>
  <si>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</si>
  <si>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</si>
  <si>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</si>
  <si>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</si>
  <si>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</si>
  <si>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</si>
  <si>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</si>
  <si>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</si>
  <si>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</si>
  <si>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</si>
  <si>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</si>
  <si>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</si>
  <si>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</si>
  <si>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</si>
  <si>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</si>
  <si>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</si>
  <si>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</si>
  <si>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</si>
  <si>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</si>
  <si>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</si>
  <si>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</si>
  <si>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</si>
  <si>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</si>
  <si>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</si>
  <si>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</si>
  <si>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</si>
  <si>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</si>
  <si>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</si>
  <si>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</si>
  <si>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</si>
  <si>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</si>
  <si>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</si>
  <si>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</si>
  <si>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</si>
  <si>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</si>
  <si>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</si>
  <si>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</si>
  <si>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</si>
  <si>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</si>
  <si>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</si>
  <si>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</si>
  <si>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</si>
  <si>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</si>
  <si>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</si>
  <si>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</si>
  <si>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</si>
  <si>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</si>
  <si>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</si>
  <si>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</si>
  <si>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</si>
  <si>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</si>
  <si>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</si>
  <si>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</si>
  <si>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</si>
  <si>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</si>
  <si>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</si>
  <si>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</si>
  <si>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</si>
  <si>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</si>
  <si>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</si>
  <si>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</si>
  <si>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</si>
  <si>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</si>
  <si>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</si>
  <si>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</si>
  <si>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</si>
  <si>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</si>
  <si>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</si>
  <si>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</si>
  <si>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</si>
  <si>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</si>
  <si>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</si>
  <si>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</si>
  <si>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</si>
  <si>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</si>
  <si>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</si>
  <si>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</si>
  <si>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</si>
  <si>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</si>
  <si>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</si>
  <si>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</si>
  <si>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</si>
  <si>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</si>
  <si>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</si>
  <si>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</si>
  <si>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</si>
  <si>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</si>
  <si>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</si>
  <si>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</si>
  <si>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</si>
  <si>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</si>
  <si>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</si>
  <si>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</si>
  <si>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</si>
  <si>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</si>
  <si>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</si>
  <si>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</si>
  <si>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</si>
  <si>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</si>
  <si>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</si>
  <si>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</si>
  <si>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</si>
  <si>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</si>
  <si>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</si>
  <si>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</si>
  <si>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</si>
  <si>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</si>
  <si>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</si>
  <si>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</si>
  <si>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</si>
  <si>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</si>
  <si>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</si>
  <si>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</si>
  <si>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</si>
  <si>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</si>
  <si>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</si>
  <si>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</si>
  <si>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</si>
  <si>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</si>
  <si>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</si>
  <si>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</si>
  <si>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</si>
  <si>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</si>
  <si>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</si>
  <si>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</si>
  <si>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</si>
  <si>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</si>
  <si>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</si>
  <si>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</si>
  <si>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</si>
  <si>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</si>
  <si>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</si>
  <si>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</si>
  <si>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</si>
  <si>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</si>
  <si>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</si>
  <si>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</si>
  <si>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</si>
  <si>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</si>
  <si>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</si>
  <si>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</si>
  <si>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</si>
  <si>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</si>
  <si>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</si>
  <si>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</si>
  <si>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</si>
  <si>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</si>
  <si>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</si>
  <si>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</si>
  <si>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</si>
  <si>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</si>
  <si>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</si>
  <si>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</si>
  <si>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</si>
  <si>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</si>
  <si>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</si>
  <si>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</si>
  <si>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</si>
  <si>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</si>
  <si>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</si>
  <si>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</si>
  <si>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</si>
  <si>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</si>
  <si>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</si>
  <si>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</si>
  <si>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</si>
  <si>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</si>
  <si>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</si>
  <si>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</si>
  <si>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</si>
  <si>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</si>
  <si>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</si>
  <si>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</si>
  <si>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</si>
  <si>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</si>
  <si>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</si>
  <si>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</si>
  <si>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</si>
  <si>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</si>
  <si>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</si>
  <si>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</si>
  <si>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</si>
  <si>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</si>
  <si>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</si>
  <si>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</si>
  <si>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</si>
  <si>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</si>
  <si>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</si>
  <si>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</si>
  <si>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</si>
  <si>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</si>
  <si>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</si>
  <si>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</si>
  <si>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</si>
  <si>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</si>
  <si>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</si>
  <si>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</si>
  <si>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</si>
  <si>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</si>
  <si>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</si>
  <si>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</si>
  <si>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</si>
  <si>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</si>
  <si>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</si>
  <si>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</si>
  <si>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</si>
  <si>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</si>
  <si>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</si>
  <si>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</si>
  <si>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</si>
  <si>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</si>
  <si>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</si>
  <si>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</si>
  <si>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</si>
  <si>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</si>
  <si>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</si>
  <si>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</si>
  <si>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</si>
  <si>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</si>
  <si>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</si>
  <si>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</si>
  <si>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</si>
  <si>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</si>
  <si>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</si>
  <si>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</si>
  <si>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</si>
  <si>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</si>
  <si>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</si>
  <si>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</si>
  <si>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</si>
  <si>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</si>
  <si>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</si>
  <si>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</si>
  <si>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</si>
  <si>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</si>
  <si>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</si>
  <si>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</si>
  <si>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</si>
  <si>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</si>
  <si>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</si>
  <si>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</si>
  <si>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</si>
  <si>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</si>
  <si>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</si>
  <si>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</si>
  <si>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</si>
  <si>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</si>
  <si>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</si>
  <si>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</si>
  <si>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</si>
  <si>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</si>
  <si>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</si>
  <si>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</si>
  <si>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</si>
  <si>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</si>
  <si>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</si>
  <si>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</si>
  <si>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</si>
  <si>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</si>
  <si>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</si>
  <si>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</si>
  <si>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</si>
  <si>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</si>
  <si>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</si>
  <si>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</si>
  <si>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</si>
  <si>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</si>
  <si>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</si>
  <si>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</si>
  <si>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</si>
  <si>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</si>
  <si>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</si>
  <si>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</si>
  <si>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</si>
  <si>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</si>
  <si>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</si>
  <si>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</si>
  <si>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</si>
  <si>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</si>
  <si>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</si>
  <si>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</si>
  <si>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</si>
  <si>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</si>
  <si>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</si>
  <si>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</si>
  <si>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</si>
  <si>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</si>
  <si>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</si>
  <si>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</si>
  <si>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</si>
  <si>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</si>
  <si>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</si>
  <si>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</si>
  <si>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</si>
  <si>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</si>
  <si>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</si>
  <si>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</si>
  <si>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</si>
  <si>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</si>
  <si>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</si>
  <si>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</si>
  <si>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</si>
  <si>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</si>
  <si>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</si>
  <si>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</si>
  <si>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</si>
  <si>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</si>
  <si>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</si>
  <si>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</si>
  <si>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</si>
  <si>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</si>
  <si>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</si>
  <si>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</si>
  <si>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</si>
  <si>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</si>
  <si>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</si>
  <si>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</si>
  <si>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</si>
  <si>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</si>
  <si>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</si>
  <si>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</si>
  <si>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</si>
  <si>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</si>
  <si>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</si>
  <si>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</si>
  <si>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</si>
  <si>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</si>
  <si>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</si>
  <si>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</si>
  <si>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</si>
  <si>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</si>
  <si>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</si>
  <si>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</si>
  <si>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</si>
  <si>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</si>
  <si>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</si>
  <si>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</si>
  <si>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</si>
  <si>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</si>
  <si>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</si>
  <si>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</si>
  <si>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</si>
  <si>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</si>
  <si>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</si>
  <si>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</si>
  <si>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</si>
  <si>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</si>
  <si>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</si>
  <si>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</si>
  <si>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</si>
  <si>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</si>
  <si>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</si>
  <si>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</si>
  <si>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</si>
  <si>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</si>
  <si>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</si>
  <si>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</si>
  <si>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</si>
  <si>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</si>
  <si>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</si>
  <si>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</si>
  <si>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</si>
  <si>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</si>
  <si>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</si>
  <si>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</si>
  <si>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</si>
  <si>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</si>
  <si>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</si>
  <si>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</si>
  <si>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</si>
  <si>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</si>
  <si>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</si>
  <si>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</si>
  <si>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</si>
  <si>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</si>
  <si>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</si>
  <si>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</si>
  <si>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</si>
  <si>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</si>
  <si>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</si>
  <si>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</si>
  <si>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</si>
  <si>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</si>
  <si>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</si>
  <si>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</si>
  <si>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</si>
  <si>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</si>
  <si>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</si>
  <si>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</si>
  <si>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</si>
  <si>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</si>
  <si>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</si>
  <si>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</si>
  <si>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</si>
  <si>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</si>
  <si>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</si>
  <si>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</si>
  <si>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</si>
  <si>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</si>
  <si>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</si>
  <si>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</si>
  <si>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</si>
  <si>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</si>
  <si>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</si>
  <si>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</si>
  <si>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</si>
  <si>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</si>
  <si>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</si>
  <si>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</si>
  <si>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</si>
  <si>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</si>
  <si>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</si>
  <si>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</si>
  <si>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</si>
  <si>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</si>
  <si>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</si>
  <si>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</si>
  <si>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</si>
  <si>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</si>
  <si>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</si>
  <si>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</si>
  <si>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</si>
  <si>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</si>
  <si>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</si>
  <si>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</si>
  <si>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</si>
  <si>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</si>
  <si>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</si>
  <si>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</si>
  <si>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</si>
  <si>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</si>
  <si>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</si>
  <si>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</si>
  <si>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</si>
  <si>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</si>
  <si>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</si>
  <si>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</si>
  <si>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</si>
  <si>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</si>
  <si>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</si>
  <si>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</si>
  <si>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</si>
  <si>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</si>
  <si>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</si>
  <si>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</si>
  <si>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</si>
  <si>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</si>
  <si>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</si>
  <si>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</si>
  <si>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</si>
  <si>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</si>
  <si>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</si>
  <si>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</si>
  <si>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</si>
  <si>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</si>
  <si>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</si>
  <si>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</si>
  <si>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</si>
  <si>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</si>
  <si>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</si>
  <si>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</si>
  <si>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</si>
  <si>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</si>
  <si>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</si>
  <si>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</si>
  <si>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</si>
  <si>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</si>
  <si>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</si>
  <si>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</si>
  <si>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</si>
  <si>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</si>
  <si>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</si>
  <si>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</si>
  <si>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</si>
  <si>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</si>
  <si>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</si>
  <si>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</si>
  <si>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</si>
  <si>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</si>
  <si>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</si>
  <si>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</si>
  <si>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</si>
  <si>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</si>
  <si>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</si>
  <si>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</si>
  <si>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</si>
  <si>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</si>
  <si>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</si>
  <si>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</si>
  <si>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</si>
  <si>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</si>
  <si>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</si>
  <si>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</si>
  <si>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</si>
  <si>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</si>
  <si>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</si>
  <si>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</si>
  <si>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</si>
  <si>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</si>
  <si>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</si>
  <si>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</si>
  <si>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</si>
  <si>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</si>
  <si>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</si>
  <si>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</si>
  <si>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</si>
  <si>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</si>
  <si>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</si>
  <si>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</si>
  <si>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</si>
  <si>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</si>
  <si>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</si>
  <si>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</si>
  <si>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</si>
  <si>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</si>
  <si>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</si>
  <si>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</si>
  <si>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</si>
  <si>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</si>
  <si>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</si>
  <si>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</si>
  <si>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</si>
  <si>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</si>
  <si>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</si>
  <si>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</si>
  <si>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</si>
  <si>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</si>
  <si>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</si>
  <si>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</si>
  <si>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</si>
  <si>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</si>
  <si>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</si>
  <si>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</si>
  <si>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</si>
  <si>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</si>
  <si>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</si>
  <si>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</si>
  <si>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</si>
  <si>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</si>
  <si>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</si>
  <si>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</si>
  <si>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</si>
  <si>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</si>
  <si>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</si>
  <si>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</si>
  <si>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</si>
  <si>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</si>
  <si>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</si>
  <si>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</si>
  <si>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</si>
  <si>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</si>
  <si>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</si>
  <si>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</si>
  <si>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</si>
  <si>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</si>
  <si>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</si>
  <si>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</si>
  <si>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</si>
  <si>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</si>
  <si>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</si>
  <si>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</si>
  <si>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</si>
  <si>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</si>
  <si>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</si>
  <si>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</si>
  <si>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</si>
  <si>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</si>
  <si>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</si>
  <si>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</si>
  <si>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</si>
  <si>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</si>
  <si>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</si>
  <si>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</si>
  <si>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</si>
  <si>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</si>
  <si>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</si>
  <si>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</si>
  <si>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</si>
  <si>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</si>
  <si>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</si>
  <si>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</si>
  <si>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</si>
  <si>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</si>
  <si>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</si>
  <si>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</si>
  <si>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</si>
  <si>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</si>
  <si>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</si>
  <si>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</si>
  <si>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</si>
  <si>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</si>
  <si>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</si>
  <si>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</si>
  <si>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</si>
  <si>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</si>
  <si>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</si>
  <si>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</si>
  <si>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</si>
  <si>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</si>
  <si>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</si>
  <si>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</si>
  <si>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</si>
  <si>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</si>
  <si>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</si>
  <si>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</si>
  <si>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</si>
  <si>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</si>
  <si>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</si>
  <si>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</si>
  <si>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</si>
  <si>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</si>
  <si>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</si>
  <si>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</si>
  <si>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</si>
  <si>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</si>
  <si>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</si>
  <si>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</si>
  <si>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</si>
  <si>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</si>
  <si>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</si>
  <si>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</si>
  <si>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</si>
  <si>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</si>
  <si>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</si>
  <si>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</si>
  <si>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</si>
  <si>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</si>
  <si>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</si>
  <si>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</si>
  <si>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</si>
  <si>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</si>
  <si>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</si>
  <si>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</si>
  <si>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</si>
  <si>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</si>
  <si>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</si>
  <si>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</si>
  <si>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</si>
  <si>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</si>
  <si>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</si>
  <si>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</si>
  <si>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</si>
  <si>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</si>
  <si>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</si>
  <si>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</si>
  <si>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</si>
  <si>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</si>
  <si>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</si>
  <si>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</si>
  <si>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</si>
  <si>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</si>
  <si>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</si>
  <si>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</si>
  <si>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</si>
  <si>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</si>
  <si>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</si>
  <si>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</si>
  <si>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</si>
  <si>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</si>
  <si>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</si>
  <si>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</si>
  <si>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</si>
  <si>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</si>
  <si>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</si>
  <si>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</si>
  <si>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</si>
  <si>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</si>
  <si>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</si>
  <si>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</si>
  <si>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</si>
  <si>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</si>
  <si>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</si>
  <si>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</si>
  <si>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</si>
  <si>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</si>
  <si>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</si>
  <si>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</si>
  <si>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</si>
  <si>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</si>
  <si>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</si>
  <si>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</si>
  <si>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</si>
  <si>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</si>
  <si>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</si>
  <si>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</si>
  <si>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</si>
  <si>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</si>
  <si>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</si>
  <si>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</si>
  <si>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</si>
  <si>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</si>
  <si>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</si>
  <si>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</si>
  <si>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</si>
  <si>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</si>
  <si>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</si>
  <si>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</si>
  <si>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</si>
  <si>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</si>
  <si>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</si>
  <si>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</si>
  <si>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</si>
  <si>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</si>
  <si>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</si>
  <si>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</si>
  <si>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</si>
  <si>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</si>
  <si>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</si>
  <si>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</si>
  <si>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</si>
  <si>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</si>
  <si>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</si>
  <si>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</si>
  <si>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</si>
  <si>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</si>
  <si>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</si>
  <si>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</si>
  <si>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</si>
  <si>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</si>
  <si>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</si>
  <si>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</si>
  <si>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</si>
  <si>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</si>
  <si>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</si>
  <si>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</si>
  <si>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</si>
  <si>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</si>
  <si>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</si>
  <si>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</si>
  <si>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</si>
  <si>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</si>
  <si>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</si>
  <si>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</si>
  <si>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</si>
  <si>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</si>
  <si>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</si>
  <si>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</si>
  <si>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</si>
  <si>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</si>
  <si>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</si>
  <si>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</si>
  <si>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</si>
  <si>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</si>
  <si>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</si>
  <si>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</si>
  <si>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</si>
  <si>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</si>
  <si>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</si>
  <si>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</si>
  <si>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</si>
  <si>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</si>
  <si>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</si>
  <si>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</si>
  <si>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</si>
  <si>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</si>
  <si>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</si>
  <si>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</si>
  <si>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</si>
  <si>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</si>
  <si>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</si>
  <si>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</si>
  <si>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</si>
  <si>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</si>
  <si>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</si>
  <si>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</si>
  <si>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</si>
  <si>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</si>
  <si>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</si>
  <si>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</si>
  <si>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</si>
  <si>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</si>
  <si>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</si>
  <si>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</si>
  <si>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</si>
  <si>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</si>
  <si>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</si>
  <si>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</si>
  <si>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</si>
  <si>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</si>
  <si>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</si>
  <si>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</si>
  <si>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</si>
  <si>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</si>
  <si>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</si>
  <si>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</si>
  <si>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</si>
  <si>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</si>
  <si>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</si>
  <si>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</si>
  <si>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</si>
  <si>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</si>
  <si>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</si>
  <si>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</si>
  <si>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</si>
  <si>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</si>
  <si>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</si>
  <si>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</si>
  <si>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</si>
  <si>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</si>
  <si>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</si>
  <si>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</si>
  <si>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</si>
  <si>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</si>
  <si>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</si>
  <si>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</si>
  <si>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</si>
  <si>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</si>
  <si>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</si>
  <si>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</si>
  <si>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</si>
  <si>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</si>
  <si>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</si>
  <si>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</si>
  <si>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</si>
  <si>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</si>
  <si>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</si>
  <si>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</si>
  <si>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</si>
  <si>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</si>
  <si>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</si>
  <si>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</si>
  <si>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</si>
  <si>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</si>
  <si>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</si>
  <si>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</si>
  <si>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</si>
  <si>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</si>
  <si>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</si>
  <si>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</si>
  <si>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</si>
  <si>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</si>
  <si>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</si>
  <si>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</si>
  <si>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</si>
  <si>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</si>
  <si>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</si>
  <si>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</si>
  <si>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</si>
  <si>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</si>
  <si>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</si>
  <si>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</si>
  <si>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</si>
  <si>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</si>
  <si>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</si>
  <si>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</si>
  <si>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</si>
  <si>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</si>
  <si>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</si>
  <si>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</si>
  <si>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</si>
  <si>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</si>
  <si>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</si>
  <si>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</si>
  <si>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</si>
  <si>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</si>
  <si>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</si>
  <si>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</si>
  <si>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</si>
  <si>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</si>
  <si>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</si>
  <si>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</si>
  <si>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</si>
  <si>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</si>
  <si>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</si>
  <si>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</si>
  <si>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</si>
  <si>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</si>
  <si>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</si>
  <si>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</si>
  <si>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</si>
  <si>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</si>
  <si>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</si>
  <si>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</si>
  <si>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</si>
  <si>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</si>
  <si>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</si>
  <si>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</si>
  <si>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</si>
  <si>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</si>
  <si>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</si>
  <si>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</si>
  <si>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</si>
  <si>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</si>
  <si>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</si>
  <si>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</si>
  <si>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</si>
  <si>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</si>
  <si>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</si>
  <si>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</si>
  <si>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</si>
  <si>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</si>
  <si>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</si>
  <si>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</si>
  <si>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</si>
  <si>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</si>
  <si>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</si>
  <si>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</si>
  <si>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</si>
  <si>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</si>
  <si>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</si>
  <si>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</si>
  <si>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</si>
  <si>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</si>
  <si>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</si>
  <si>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</si>
  <si>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</si>
  <si>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</si>
  <si>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</si>
  <si>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</si>
  <si>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</si>
  <si>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</si>
  <si>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</si>
  <si>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</si>
  <si>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</si>
  <si>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</si>
  <si>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</si>
  <si>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</si>
  <si>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</si>
  <si>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</si>
  <si>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</si>
  <si>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</si>
  <si>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</si>
  <si>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</si>
  <si>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</si>
  <si>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</si>
  <si>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</si>
  <si>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</si>
  <si>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</si>
  <si>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</si>
  <si>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</si>
  <si>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</si>
  <si>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</si>
  <si>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</si>
  <si>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</si>
  <si>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</si>
  <si>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</si>
  <si>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</si>
  <si>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</si>
  <si>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</si>
  <si>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</si>
  <si>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</si>
  <si>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</si>
  <si>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</si>
  <si>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</si>
  <si>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</si>
  <si>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</si>
  <si>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</si>
  <si>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</si>
  <si>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</si>
  <si>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</si>
  <si>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</si>
  <si>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</si>
  <si>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</si>
  <si>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</si>
  <si>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</si>
  <si>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</si>
  <si>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</si>
  <si>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</si>
  <si>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</si>
  <si>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</si>
  <si>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</si>
  <si>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</si>
  <si>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</si>
  <si>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</si>
  <si>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</si>
  <si>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</si>
  <si>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</si>
  <si>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</si>
  <si>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</si>
  <si>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</si>
  <si>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</si>
  <si>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</si>
  <si>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</si>
  <si>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</si>
  <si>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</si>
  <si>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</si>
  <si>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</si>
  <si>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</si>
  <si>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</si>
  <si>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</si>
  <si>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</si>
  <si>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</si>
  <si>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</si>
  <si>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</si>
  <si>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</si>
  <si>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</si>
  <si>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</si>
  <si>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</si>
  <si>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</si>
  <si>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</si>
  <si>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</si>
  <si>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</si>
  <si>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</si>
  <si>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</si>
  <si>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</si>
  <si>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</si>
  <si>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</si>
  <si>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</si>
  <si>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</si>
  <si>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</si>
  <si>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</si>
  <si>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</si>
  <si>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</si>
  <si>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</si>
  <si>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</si>
  <si>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</si>
  <si>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</si>
  <si>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</si>
  <si>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</si>
  <si>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</si>
  <si>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</si>
  <si>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</si>
  <si>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</si>
  <si>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</si>
  <si>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</si>
  <si>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</si>
  <si>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</si>
  <si>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</si>
  <si>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</si>
  <si>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</si>
  <si>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</si>
  <si>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</si>
  <si>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</si>
  <si>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</si>
  <si>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</si>
  <si>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</si>
  <si>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</si>
  <si>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</si>
  <si>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</si>
  <si>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</si>
  <si>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</si>
  <si>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</si>
  <si>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</si>
  <si>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</si>
  <si>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</si>
  <si>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</si>
  <si>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</si>
  <si>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</si>
  <si>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</si>
  <si>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</si>
  <si>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</si>
  <si>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</si>
  <si>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</si>
  <si>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</si>
  <si>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</si>
  <si>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</si>
  <si>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</si>
  <si>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</si>
  <si>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</si>
  <si>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</si>
  <si>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</si>
  <si>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</si>
  <si>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</si>
  <si>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</si>
  <si>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</si>
  <si>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</si>
  <si>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</si>
  <si>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</si>
  <si>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</si>
  <si>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</si>
  <si>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</si>
  <si>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</si>
  <si>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</si>
  <si>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</si>
  <si>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</si>
  <si>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</si>
  <si>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</si>
  <si>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</si>
  <si>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</si>
  <si>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</si>
  <si>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</si>
  <si>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</si>
  <si>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</si>
  <si>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</si>
  <si>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</si>
  <si>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</si>
  <si>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</si>
  <si>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</si>
  <si>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</si>
  <si>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</si>
  <si>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</si>
  <si>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</si>
  <si>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</si>
  <si>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</si>
  <si>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</si>
  <si>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</si>
  <si>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</si>
  <si>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</si>
  <si>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</si>
  <si>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</si>
  <si>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</si>
  <si>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</si>
  <si>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</si>
  <si>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</si>
  <si>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</si>
  <si>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</si>
  <si>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</si>
  <si>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</si>
  <si>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</si>
  <si>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</si>
  <si>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</si>
  <si>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</si>
  <si>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</si>
  <si>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</si>
  <si>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</si>
  <si>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</si>
  <si>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</si>
  <si>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</si>
  <si>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</si>
  <si>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</si>
  <si>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</si>
  <si>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</si>
  <si>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</si>
  <si>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</si>
  <si>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</si>
  <si>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</si>
  <si>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</si>
  <si>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</si>
  <si>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</si>
  <si>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</si>
  <si>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</si>
  <si>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</si>
  <si>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</si>
  <si>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</si>
  <si>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</si>
  <si>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</si>
  <si>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</si>
  <si>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</si>
  <si>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</si>
  <si>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</si>
  <si>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</si>
  <si>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</si>
  <si>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</si>
  <si>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</si>
  <si>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</si>
  <si>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</si>
  <si>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</si>
  <si>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</si>
  <si>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</si>
  <si>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</si>
  <si>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</si>
  <si>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</si>
  <si>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</si>
  <si>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</si>
  <si>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</si>
  <si>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</si>
  <si>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</si>
  <si>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</si>
  <si>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</si>
  <si>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</si>
  <si>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</si>
  <si>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</si>
  <si>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</si>
  <si>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</si>
  <si>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</si>
  <si>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</si>
  <si>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</si>
  <si>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</si>
  <si>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</si>
  <si>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</si>
  <si>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</si>
  <si>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</si>
  <si>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</si>
  <si>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</si>
  <si>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</si>
  <si>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</si>
  <si>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</si>
  <si>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</si>
  <si>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</si>
  <si>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</si>
  <si>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</si>
  <si>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</si>
  <si>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</si>
  <si>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</si>
  <si>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</si>
  <si>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</si>
  <si>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</si>
  <si>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</si>
  <si>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</si>
  <si>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</si>
  <si>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</si>
  <si>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</si>
  <si>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</si>
  <si>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</si>
  <si>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</si>
  <si>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</si>
  <si>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</si>
  <si>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</si>
  <si>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</si>
  <si>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</si>
  <si>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</si>
  <si>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</si>
  <si>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</si>
  <si>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</si>
  <si>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</si>
  <si>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</si>
  <si>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</si>
  <si>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</si>
  <si>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</si>
  <si>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</si>
  <si>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</si>
  <si>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</si>
  <si>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</si>
  <si>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</si>
  <si>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</si>
  <si>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</si>
  <si>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</si>
  <si>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</si>
  <si>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</si>
  <si>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</si>
  <si>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</si>
  <si>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</si>
  <si>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</si>
  <si>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</si>
  <si>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</si>
  <si>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</si>
  <si>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</si>
  <si>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</si>
  <si>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</si>
  <si>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</si>
  <si>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</si>
  <si>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</si>
  <si>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</si>
  <si>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</si>
  <si>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</si>
  <si>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</si>
  <si>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</si>
  <si>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</si>
  <si>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</si>
  <si>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</si>
  <si>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</si>
  <si>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</si>
  <si>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</si>
  <si>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</si>
  <si>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</si>
  <si>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</si>
  <si>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</si>
  <si>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</si>
  <si>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</si>
  <si>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</si>
  <si>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</si>
  <si>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</si>
  <si>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</si>
  <si>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</si>
  <si>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</si>
  <si>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</si>
  <si>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</si>
  <si>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</si>
  <si>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</si>
  <si>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</si>
  <si>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</si>
  <si>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</si>
  <si>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</si>
  <si>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</si>
  <si>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</si>
  <si>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</si>
  <si>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</si>
  <si>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</si>
  <si>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</si>
  <si>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</si>
  <si>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</si>
  <si>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</si>
  <si>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</si>
  <si>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</si>
  <si>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</si>
  <si>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</si>
  <si>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</si>
  <si>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</si>
  <si>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</si>
  <si>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</si>
  <si>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</si>
  <si>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</si>
  <si>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</si>
  <si>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</si>
  <si>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</si>
  <si>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</si>
  <si>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</si>
  <si>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</si>
  <si>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</si>
  <si>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</si>
  <si>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</si>
  <si>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</si>
  <si>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</si>
  <si>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</si>
  <si>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</si>
  <si>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</si>
  <si>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</si>
  <si>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</si>
  <si>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</si>
  <si>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</si>
  <si>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</si>
  <si>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</si>
  <si>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</si>
  <si>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</si>
  <si>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</si>
  <si>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</si>
  <si>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</si>
  <si>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</si>
  <si>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</si>
  <si>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</si>
  <si>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</si>
  <si>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</si>
  <si>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</si>
  <si>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</si>
  <si>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</si>
  <si>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</si>
  <si>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</si>
  <si>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</si>
  <si>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</si>
  <si>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</si>
  <si>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</si>
  <si>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</si>
  <si>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</si>
  <si>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</si>
  <si>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</si>
  <si>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</si>
  <si>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</si>
  <si>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</si>
  <si>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</si>
  <si>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</si>
  <si>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</si>
  <si>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</si>
  <si>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</si>
  <si>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</si>
  <si>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</si>
  <si>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</si>
  <si>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</si>
  <si>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</si>
  <si>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</si>
  <si>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</si>
  <si>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</si>
  <si>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</si>
  <si>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</si>
  <si>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</si>
  <si>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</si>
  <si>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</si>
  <si>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</si>
  <si>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</si>
  <si>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</si>
  <si>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</si>
  <si>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</si>
  <si>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</si>
  <si>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</si>
  <si>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</si>
  <si>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</si>
  <si>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</si>
  <si>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</si>
  <si>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</si>
  <si>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</si>
  <si>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</si>
  <si>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</si>
  <si>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</si>
  <si>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</si>
  <si>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</si>
  <si>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</si>
  <si>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</si>
  <si>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</si>
  <si>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</si>
  <si>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</si>
  <si>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</si>
  <si>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</si>
  <si>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</si>
  <si>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</si>
  <si>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</si>
  <si>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</si>
  <si>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</si>
  <si>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</si>
  <si>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</si>
  <si>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</si>
  <si>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</si>
  <si>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</si>
  <si>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</si>
  <si>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</si>
  <si>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</si>
  <si>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</si>
  <si>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</si>
  <si>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</si>
  <si>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</si>
  <si>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</si>
  <si>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</si>
  <si>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</si>
  <si>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</si>
  <si>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</si>
  <si>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</si>
  <si>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</si>
  <si>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</si>
  <si>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</si>
  <si>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</si>
  <si>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</si>
  <si>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</si>
  <si>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</si>
  <si>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</si>
  <si>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</si>
  <si>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</si>
  <si>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</si>
  <si>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</si>
  <si>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</si>
  <si>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</si>
  <si>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</si>
  <si>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</si>
  <si>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</si>
  <si>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</si>
  <si>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</si>
  <si>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</si>
  <si>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</si>
  <si>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</si>
  <si>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</si>
  <si>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</si>
  <si>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</si>
  <si>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</si>
  <si>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</si>
  <si>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</si>
  <si>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</si>
  <si>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</si>
  <si>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</si>
  <si>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</si>
  <si>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</si>
  <si>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</si>
  <si>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</si>
  <si>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</si>
  <si>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</si>
  <si>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</si>
  <si>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</si>
  <si>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</si>
  <si>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</si>
  <si>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</si>
  <si>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</si>
  <si>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</si>
  <si>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</si>
  <si>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</si>
  <si>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</si>
  <si>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</si>
  <si>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</si>
  <si>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</si>
  <si>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</si>
  <si>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</si>
  <si>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</si>
  <si>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</si>
  <si>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</si>
  <si>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</si>
  <si>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</si>
  <si>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</si>
  <si>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</si>
  <si>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</si>
  <si>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</si>
  <si>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</si>
  <si>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</si>
  <si>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</si>
  <si>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</si>
  <si>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</si>
  <si>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</si>
  <si>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</si>
  <si>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</si>
  <si>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</si>
  <si>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</si>
  <si>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</si>
  <si>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</si>
  <si>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</si>
  <si>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</si>
  <si>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</si>
  <si>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</si>
  <si>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</si>
  <si>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</si>
  <si>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</si>
  <si>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</si>
  <si>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</si>
  <si>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</si>
  <si>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</si>
  <si>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</si>
  <si>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</si>
  <si>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</si>
  <si>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</si>
  <si>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</si>
  <si>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</si>
  <si>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</si>
  <si>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</si>
  <si>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</si>
  <si>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</si>
  <si>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</si>
  <si>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</si>
  <si>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</si>
  <si>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</si>
  <si>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</si>
  <si>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</si>
  <si>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</si>
  <si>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</si>
  <si>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</si>
  <si>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</si>
  <si>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</si>
  <si>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</si>
  <si>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</si>
  <si>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</si>
  <si>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</si>
  <si>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</si>
  <si>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</si>
  <si>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</si>
  <si>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</si>
  <si>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</si>
  <si>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</si>
  <si>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</si>
  <si>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</si>
  <si>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</si>
  <si>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</si>
  <si>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</si>
  <si>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</si>
  <si>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</si>
  <si>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</si>
  <si>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</si>
  <si>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</si>
  <si>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</si>
  <si>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</si>
  <si>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</si>
  <si>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</si>
  <si>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</si>
  <si>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</si>
  <si>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</si>
  <si>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</si>
  <si>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</si>
  <si>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</si>
  <si>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</si>
  <si>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</si>
  <si>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</si>
  <si>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</si>
  <si>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</si>
  <si>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</si>
  <si>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</si>
  <si>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</si>
  <si>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</si>
  <si>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</si>
  <si>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</si>
  <si>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</si>
  <si>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</si>
  <si>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</si>
  <si>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</si>
  <si>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</si>
  <si>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</si>
  <si>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</si>
  <si>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</si>
  <si>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</si>
  <si>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</si>
  <si>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</si>
  <si>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</si>
  <si>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</si>
  <si>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</si>
  <si>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</si>
  <si>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</si>
  <si>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</si>
  <si>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</si>
  <si>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</si>
  <si>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</si>
  <si>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</si>
  <si>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</si>
  <si>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</si>
  <si>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</si>
  <si>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</si>
  <si>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</si>
  <si>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</si>
  <si>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</si>
  <si>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</si>
  <si>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</si>
  <si>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</si>
  <si>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</si>
  <si>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</si>
  <si>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</si>
  <si>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</si>
  <si>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</si>
  <si>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</si>
  <si>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</si>
  <si>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</si>
  <si>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</si>
  <si>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</si>
  <si>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</si>
  <si>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</si>
  <si>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</si>
  <si>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</si>
  <si>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</si>
  <si>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</si>
  <si>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</si>
  <si>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</si>
  <si>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</si>
  <si>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</si>
  <si>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</si>
  <si>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</si>
  <si>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</si>
  <si>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</si>
  <si>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</si>
  <si>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</si>
  <si>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</si>
  <si>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</si>
  <si>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</si>
  <si>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</si>
  <si>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</si>
  <si>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</si>
  <si>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</si>
  <si>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</si>
  <si>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</si>
  <si>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</si>
  <si>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</si>
  <si>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</si>
  <si>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</si>
  <si>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</si>
  <si>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</si>
  <si>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</si>
  <si>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</si>
  <si>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</si>
  <si>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</si>
  <si>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</si>
  <si>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</si>
  <si>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</si>
  <si>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</si>
  <si>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</si>
  <si>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</si>
  <si>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</si>
  <si>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</si>
  <si>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</si>
  <si>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</si>
  <si>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</si>
  <si>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</si>
  <si>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</si>
  <si>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</si>
  <si>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</si>
  <si>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</si>
  <si>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</si>
  <si>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</si>
  <si>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</si>
  <si>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</si>
  <si>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</si>
  <si>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</si>
  <si>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</si>
  <si>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</si>
  <si>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</si>
  <si>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</si>
  <si>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</si>
  <si>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</si>
  <si>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</si>
  <si>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</si>
  <si>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</si>
  <si>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</si>
  <si>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</si>
  <si>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</si>
  <si>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</si>
  <si>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</si>
  <si>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</si>
  <si>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</si>
  <si>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</si>
  <si>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</si>
  <si>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</si>
  <si>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</si>
  <si>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</si>
  <si>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</si>
  <si>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</si>
  <si>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</si>
  <si>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</si>
  <si>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</si>
  <si>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</si>
  <si>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</si>
  <si>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</si>
  <si>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</si>
  <si>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</si>
  <si>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</si>
  <si>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</si>
  <si>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</si>
  <si>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</si>
  <si>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</si>
  <si>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</si>
  <si>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</si>
  <si>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</si>
  <si>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</si>
  <si>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</si>
  <si>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</si>
  <si>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</si>
  <si>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</si>
  <si>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</si>
  <si>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</si>
  <si>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</si>
  <si>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</si>
  <si>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</si>
  <si>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</si>
  <si>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</si>
  <si>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</si>
  <si>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</si>
  <si>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</si>
  <si>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</si>
  <si>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</si>
  <si>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</si>
  <si>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</si>
  <si>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</si>
  <si>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</si>
  <si>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</si>
  <si>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</si>
  <si>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</si>
  <si>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</si>
  <si>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</si>
  <si>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</si>
  <si>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</si>
  <si>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</si>
  <si>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</si>
  <si>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</si>
  <si>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</si>
  <si>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</si>
  <si>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</si>
  <si>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</si>
  <si>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</si>
  <si>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</si>
  <si>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</si>
  <si>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</si>
  <si>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</si>
  <si>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</si>
  <si>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</si>
  <si>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</si>
  <si>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</si>
  <si>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</si>
  <si>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</si>
  <si>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</si>
  <si>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</si>
  <si>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</si>
  <si>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</si>
  <si>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</si>
  <si>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</si>
  <si>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</si>
  <si>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</si>
  <si>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</si>
  <si>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</si>
  <si>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</si>
  <si>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</si>
  <si>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</si>
  <si>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</si>
  <si>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</si>
  <si>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</si>
  <si>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</si>
  <si>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</si>
  <si>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</si>
  <si>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</si>
  <si>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</si>
  <si>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</si>
  <si>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</si>
  <si>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</si>
  <si>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</si>
  <si>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</si>
  <si>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</si>
  <si>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</si>
  <si>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</si>
  <si>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</si>
  <si>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</si>
  <si>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</si>
  <si>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</si>
  <si>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</si>
  <si>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</si>
  <si>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</si>
  <si>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</si>
  <si>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</si>
  <si>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</si>
  <si>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</si>
  <si>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</si>
  <si>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</si>
  <si>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</si>
  <si>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</si>
  <si>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</si>
  <si>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</si>
  <si>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</si>
  <si>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</si>
  <si>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</si>
  <si>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</si>
  <si>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</si>
  <si>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</si>
  <si>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</si>
  <si>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</si>
  <si>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</si>
  <si>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</si>
  <si>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</si>
  <si>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</si>
  <si>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</si>
  <si>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</si>
  <si>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</si>
  <si>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</si>
  <si>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</si>
  <si>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</si>
  <si>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</si>
  <si>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</si>
  <si>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</si>
  <si>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</si>
  <si>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</si>
  <si>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</si>
  <si>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</si>
  <si>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</si>
  <si>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</si>
  <si>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</si>
  <si>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</si>
  <si>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</si>
  <si>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</si>
  <si>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</si>
  <si>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</si>
  <si>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</si>
  <si>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</si>
  <si>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</si>
  <si>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</si>
  <si>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</si>
  <si>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</si>
  <si>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</si>
  <si>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</si>
  <si>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</si>
  <si>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</si>
  <si>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</si>
  <si>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</si>
  <si>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</si>
  <si>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</si>
  <si>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</si>
  <si>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</si>
  <si>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</si>
  <si>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</si>
  <si>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</si>
  <si>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</si>
  <si>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</si>
  <si>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</si>
  <si>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</si>
  <si>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</si>
  <si>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</si>
  <si>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</si>
  <si>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</si>
  <si>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</si>
  <si>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</si>
  <si>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</si>
  <si>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</si>
  <si>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</si>
  <si>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</si>
  <si>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</si>
  <si>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</si>
  <si>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</si>
  <si>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</si>
  <si>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</si>
  <si>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</si>
  <si>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</si>
  <si>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</si>
  <si>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</si>
  <si>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</si>
  <si>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</si>
  <si>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</si>
  <si>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</si>
  <si>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</si>
  <si>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</si>
  <si>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</si>
  <si>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</si>
  <si>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</si>
  <si>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</si>
  <si>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</si>
  <si>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</si>
  <si>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</si>
  <si>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</si>
  <si>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</si>
  <si>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</si>
  <si>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</si>
  <si>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</si>
  <si>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</si>
  <si>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</si>
  <si>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</si>
  <si>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</si>
  <si>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</si>
  <si>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</si>
  <si>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</si>
  <si>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</si>
  <si>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</si>
  <si>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</si>
  <si>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</si>
  <si>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</si>
  <si>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</si>
  <si>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</si>
  <si>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</si>
  <si>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</si>
  <si>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</si>
  <si>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</si>
  <si>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</si>
  <si>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</si>
  <si>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</si>
  <si>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</si>
  <si>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</si>
  <si>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</si>
  <si>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</si>
  <si>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</si>
  <si>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</si>
  <si>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</si>
  <si>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</si>
  <si>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</si>
  <si>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</si>
  <si>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</si>
  <si>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</si>
  <si>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</si>
  <si>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</si>
  <si>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</si>
  <si>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</si>
  <si>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</si>
  <si>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</si>
  <si>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</si>
  <si>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</si>
  <si>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</si>
  <si>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</si>
  <si>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</si>
  <si>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</si>
  <si>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</si>
  <si>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</si>
  <si>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</si>
  <si>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</si>
  <si>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</si>
  <si>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</si>
  <si>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</si>
  <si>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</si>
  <si>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</si>
  <si>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</si>
  <si>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</si>
  <si>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</si>
  <si>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</si>
  <si>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</si>
  <si>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</si>
  <si>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</si>
  <si>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</si>
  <si>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</si>
  <si>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</si>
  <si>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</si>
  <si>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</si>
  <si>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</si>
  <si>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</si>
  <si>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</si>
  <si>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</si>
  <si>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</si>
  <si>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</si>
  <si>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</si>
  <si>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</si>
  <si>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</si>
  <si>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</si>
  <si>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</si>
  <si>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</si>
  <si>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</si>
  <si>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</si>
  <si>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</si>
  <si>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</si>
  <si>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</si>
  <si>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</si>
  <si>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</si>
  <si>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</si>
  <si>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</si>
  <si>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</si>
  <si>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</si>
  <si>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</si>
  <si>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</si>
  <si>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</si>
  <si>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</si>
  <si>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</si>
  <si>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</si>
  <si>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</si>
  <si>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</si>
  <si>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</si>
  <si>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</si>
  <si>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</si>
  <si>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</si>
  <si>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</si>
  <si>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</si>
  <si>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</si>
  <si>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</si>
  <si>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</si>
  <si>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</si>
  <si>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</si>
  <si>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</si>
  <si>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</si>
  <si>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</si>
  <si>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</si>
  <si>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</si>
  <si>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</si>
  <si>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</si>
  <si>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</si>
  <si>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</si>
  <si>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</si>
  <si>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</si>
  <si>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</si>
  <si>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</si>
  <si>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</si>
  <si>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</si>
  <si>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</si>
  <si>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</si>
  <si>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</si>
  <si>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</si>
  <si>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</si>
  <si>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</si>
  <si>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</si>
  <si>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</si>
  <si>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</si>
  <si>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</si>
  <si>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</si>
  <si>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</si>
  <si>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</si>
  <si>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</si>
  <si>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</si>
  <si>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</si>
  <si>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</si>
  <si>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</si>
  <si>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</si>
  <si>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</si>
  <si>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</si>
  <si>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</si>
  <si>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</si>
  <si>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</si>
  <si>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</si>
  <si>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</si>
  <si>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</si>
  <si>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</si>
  <si>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</si>
  <si>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</si>
  <si>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</si>
  <si>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</si>
  <si>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</si>
  <si>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</si>
  <si>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</si>
  <si>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</si>
  <si>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</si>
  <si>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</si>
  <si>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</si>
  <si>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</si>
  <si>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</si>
  <si>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</si>
  <si>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</si>
  <si>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</si>
  <si>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</si>
  <si>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</si>
  <si>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</si>
  <si>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</si>
  <si>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</si>
  <si>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</si>
  <si>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</si>
  <si>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</si>
  <si>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</si>
  <si>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</si>
  <si>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</si>
  <si>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</si>
  <si>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</si>
  <si>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</si>
  <si>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</si>
  <si>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</si>
  <si>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</si>
  <si>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</si>
  <si>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</si>
  <si>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</si>
  <si>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</si>
  <si>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</si>
  <si>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</si>
  <si>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</si>
  <si>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</si>
  <si>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</si>
  <si>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</si>
  <si>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</si>
  <si>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</si>
  <si>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</si>
  <si>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</si>
  <si>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</si>
  <si>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</si>
  <si>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</si>
  <si>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</si>
  <si>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</si>
  <si>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</si>
  <si>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</si>
  <si>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</si>
  <si>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</si>
  <si>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</si>
  <si>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</si>
  <si>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</si>
  <si>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</si>
  <si>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</si>
  <si>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</si>
  <si>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</si>
  <si>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</si>
  <si>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</si>
  <si>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</si>
  <si>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</si>
  <si>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</si>
  <si>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</si>
  <si>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</si>
  <si>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</si>
  <si>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</si>
  <si>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</si>
  <si>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</si>
  <si>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</si>
  <si>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</si>
  <si>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</si>
  <si>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</si>
  <si>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</si>
  <si>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</si>
  <si>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</si>
  <si>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</si>
  <si>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</si>
  <si>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</si>
  <si>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</si>
  <si>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</si>
  <si>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</si>
  <si>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</si>
  <si>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</si>
  <si>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</si>
  <si>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</si>
  <si>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</si>
  <si>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</si>
  <si>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</si>
  <si>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</si>
  <si>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</si>
  <si>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</si>
  <si>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</si>
  <si>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</si>
  <si>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</si>
  <si>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</si>
  <si>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</si>
  <si>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</si>
  <si>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</si>
  <si>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</si>
  <si>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</si>
  <si>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</si>
  <si>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</si>
  <si>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</si>
  <si>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</si>
  <si>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</si>
  <si>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</si>
  <si>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</si>
  <si>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</si>
  <si>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</si>
  <si>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</si>
  <si>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</si>
  <si>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</si>
  <si>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</si>
  <si>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</si>
  <si>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</si>
  <si>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</si>
  <si>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</si>
  <si>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</si>
  <si>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</si>
  <si>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</si>
  <si>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</si>
  <si>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</si>
  <si>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</si>
  <si>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</si>
  <si>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</si>
  <si>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</si>
  <si>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</si>
  <si>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</si>
  <si>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</si>
  <si>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</si>
  <si>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</si>
  <si>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</si>
  <si>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</si>
  <si>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</si>
  <si>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</si>
  <si>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</si>
  <si>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</si>
  <si>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</si>
  <si>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</si>
  <si>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</si>
  <si>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</si>
  <si>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</si>
  <si>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</si>
  <si>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</si>
  <si>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</si>
  <si>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</si>
  <si>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</si>
  <si>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</si>
  <si>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</si>
  <si>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</si>
  <si>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</si>
  <si>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</si>
  <si>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</si>
  <si>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</si>
  <si>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</si>
  <si>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</si>
  <si>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</si>
  <si>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</si>
  <si>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</si>
  <si>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</si>
  <si>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</si>
  <si>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</si>
  <si>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</si>
  <si>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</si>
  <si>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</si>
  <si>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</si>
  <si>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</si>
  <si>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</si>
  <si>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</si>
  <si>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</si>
  <si>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</si>
  <si>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</si>
  <si>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</si>
  <si>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</si>
  <si>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</si>
  <si>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</si>
  <si>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</si>
  <si>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</si>
  <si>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</si>
  <si>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</si>
  <si>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</si>
  <si>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</si>
  <si>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</si>
  <si>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</si>
  <si>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</si>
  <si>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</si>
  <si>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</si>
  <si>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</si>
  <si>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</si>
  <si>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</si>
  <si>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</si>
  <si>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</si>
  <si>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</si>
  <si>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</si>
  <si>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</si>
  <si>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</si>
  <si>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</si>
  <si>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</si>
  <si>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</si>
  <si>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</si>
  <si>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</si>
  <si>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</si>
  <si>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</si>
  <si>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</si>
  <si>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</si>
  <si>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</si>
  <si>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</si>
  <si>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</si>
  <si>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</si>
  <si>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</si>
  <si>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</si>
  <si>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</si>
  <si>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</si>
  <si>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</si>
  <si>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</si>
  <si>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</si>
  <si>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</si>
  <si>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</si>
  <si>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</si>
  <si>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</si>
  <si>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</si>
  <si>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</si>
  <si>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</si>
  <si>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</si>
  <si>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</si>
  <si>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</si>
  <si>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</si>
  <si>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</si>
  <si>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</si>
  <si>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</si>
  <si>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</si>
  <si>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</si>
  <si>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</si>
  <si>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</si>
  <si>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</si>
  <si>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</si>
  <si>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</si>
  <si>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</si>
  <si>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</si>
  <si>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</si>
  <si>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</si>
  <si>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</si>
  <si>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</si>
  <si>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</si>
  <si>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</si>
  <si>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</si>
  <si>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</si>
  <si>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</si>
  <si>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</si>
  <si>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</si>
  <si>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</si>
  <si>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</si>
  <si>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</si>
  <si>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</si>
  <si>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</si>
  <si>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</si>
  <si>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</si>
  <si>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</si>
  <si>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</si>
  <si>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</si>
  <si>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</si>
  <si>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</si>
  <si>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</si>
  <si>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</si>
  <si>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</si>
  <si>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</si>
  <si>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</si>
  <si>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</si>
  <si>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</si>
  <si>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</si>
  <si>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</si>
  <si>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</si>
  <si>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</si>
  <si>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</si>
  <si>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</si>
  <si>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</si>
  <si>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</si>
  <si>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</si>
  <si>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</si>
  <si>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</si>
  <si>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</si>
  <si>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</si>
  <si>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</si>
  <si>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</si>
  <si>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</si>
  <si>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</si>
  <si>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</si>
  <si>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</si>
  <si>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</si>
  <si>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</si>
  <si>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</si>
  <si>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</si>
  <si>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</si>
  <si>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</si>
  <si>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</si>
  <si>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</si>
  <si>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</si>
  <si>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</si>
  <si>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</si>
  <si>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</si>
  <si>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</si>
  <si>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</si>
  <si>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</si>
  <si>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</si>
  <si>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</si>
  <si>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</si>
  <si>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</si>
  <si>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</si>
  <si>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</si>
  <si>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</si>
  <si>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</si>
  <si>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</si>
  <si>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</si>
  <si>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</si>
  <si>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</si>
  <si>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</si>
  <si>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</si>
  <si>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</si>
  <si>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</si>
  <si>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</si>
  <si>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</si>
  <si>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</si>
  <si>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</si>
  <si>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</si>
  <si>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</si>
  <si>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</si>
  <si>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</si>
  <si>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</si>
  <si>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</si>
  <si>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</si>
  <si>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</si>
  <si>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</si>
  <si>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</si>
  <si>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</si>
  <si>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</si>
  <si>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</si>
  <si>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</si>
  <si>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</si>
  <si>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</si>
  <si>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</si>
  <si>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</si>
  <si>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</si>
  <si>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</si>
  <si>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</si>
  <si>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</si>
  <si>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</si>
  <si>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</si>
  <si>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</si>
  <si>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</si>
  <si>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</si>
  <si>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</si>
  <si>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</si>
  <si>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</si>
  <si>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</si>
  <si>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</si>
  <si>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</si>
  <si>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</si>
  <si>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</si>
  <si>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</si>
  <si>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</si>
  <si>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</si>
  <si>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</si>
  <si>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</si>
  <si>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</si>
  <si>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</si>
  <si>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</si>
  <si>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</si>
  <si>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</si>
  <si>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</si>
  <si>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</si>
  <si>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</si>
  <si>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</si>
  <si>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</si>
  <si>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</si>
  <si>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</si>
  <si>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</si>
  <si>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</si>
  <si>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</si>
  <si>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</si>
  <si>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</si>
  <si>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</si>
  <si>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</si>
  <si>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</si>
  <si>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</si>
  <si>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</si>
  <si>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</si>
  <si>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</si>
  <si>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</si>
  <si>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</si>
  <si>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</si>
  <si>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</si>
  <si>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</si>
  <si>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</si>
  <si>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</si>
  <si>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</si>
  <si>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</si>
  <si>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</si>
  <si>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</si>
  <si>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</si>
  <si>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</si>
  <si>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</si>
  <si>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</si>
  <si>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</si>
  <si>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</si>
  <si>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</si>
  <si>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</si>
  <si>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</si>
  <si>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</si>
  <si>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</si>
  <si>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</si>
  <si>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</si>
  <si>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</si>
  <si>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</si>
  <si>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</si>
  <si>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</si>
  <si>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</si>
  <si>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</si>
  <si>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</si>
  <si>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</si>
  <si>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</si>
  <si>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</si>
  <si>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</si>
  <si>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</si>
  <si>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</si>
  <si>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</si>
  <si>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</si>
  <si>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</si>
  <si>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</si>
  <si>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</si>
  <si>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</si>
  <si>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</si>
  <si>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</si>
  <si>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</si>
  <si>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</si>
  <si>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</si>
  <si>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</si>
  <si>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</si>
  <si>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</si>
  <si>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</si>
  <si>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</si>
  <si>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</si>
  <si>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</si>
  <si>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</si>
  <si>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</si>
  <si>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</si>
  <si>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</si>
  <si>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</si>
  <si>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</si>
  <si>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</si>
  <si>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</si>
  <si>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</si>
  <si>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</si>
  <si>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</si>
  <si>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</si>
  <si>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</si>
  <si>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</si>
  <si>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</si>
  <si>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</si>
  <si>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</si>
  <si>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</si>
  <si>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</si>
  <si>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</si>
  <si>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</si>
  <si>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</si>
  <si>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</si>
  <si>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</si>
  <si>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</si>
  <si>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</si>
  <si>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</si>
  <si>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</si>
  <si>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</si>
  <si>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</si>
  <si>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</si>
  <si>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</si>
  <si>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</si>
  <si>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</si>
  <si>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</si>
  <si>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</si>
  <si>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</si>
  <si>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</si>
  <si>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</si>
  <si>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</si>
  <si>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</si>
  <si>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</si>
  <si>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</si>
  <si>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</si>
  <si>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</si>
  <si>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</si>
  <si>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</si>
  <si>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</si>
  <si>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</si>
  <si>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</si>
  <si>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</si>
  <si>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</si>
  <si>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</si>
  <si>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</si>
  <si>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</si>
  <si>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</si>
  <si>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</si>
  <si>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</si>
  <si>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</si>
  <si>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</si>
  <si>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</si>
  <si>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</si>
  <si>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</si>
  <si>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</si>
  <si>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</si>
  <si>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</si>
  <si>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</si>
  <si>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</si>
  <si>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</si>
  <si>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</si>
  <si>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</si>
  <si>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</si>
  <si>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</si>
  <si>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</si>
  <si>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</si>
  <si>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</si>
  <si>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</si>
  <si>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</si>
  <si>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</si>
  <si>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</si>
  <si>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</si>
  <si>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</si>
  <si>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</si>
  <si>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</si>
  <si>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</si>
  <si>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</si>
  <si>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</si>
  <si>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</si>
  <si>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</si>
  <si>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</si>
  <si>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</si>
  <si>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</si>
  <si>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</si>
  <si>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</si>
  <si>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</si>
  <si>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</si>
  <si>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</si>
  <si>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</si>
  <si>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</si>
  <si>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</si>
  <si>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</si>
  <si>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</si>
  <si>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</si>
  <si>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</si>
  <si>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</si>
  <si>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</si>
  <si>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</si>
  <si>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</si>
  <si>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</si>
  <si>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</si>
  <si>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</si>
  <si>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</si>
  <si>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</si>
  <si>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</si>
  <si>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</si>
  <si>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</si>
  <si>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</si>
  <si>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</si>
  <si>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</si>
  <si>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</si>
  <si>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</si>
  <si>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</si>
  <si>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</si>
  <si>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</si>
  <si>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</si>
  <si>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</si>
  <si>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</si>
  <si>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</si>
  <si>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</si>
  <si>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</si>
  <si>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</si>
  <si>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</si>
  <si>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</si>
  <si>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</si>
  <si>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</si>
  <si>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</si>
  <si>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</si>
  <si>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</si>
  <si>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</si>
  <si>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</si>
  <si>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</si>
  <si>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</si>
  <si>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</si>
  <si>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</si>
  <si>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</si>
  <si>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</si>
  <si>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</si>
  <si>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</si>
  <si>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</si>
  <si>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</si>
  <si>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</si>
  <si>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</si>
  <si>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</si>
  <si>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</si>
  <si>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</si>
  <si>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</si>
  <si>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</si>
  <si>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</si>
  <si>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</si>
  <si>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</si>
  <si>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</si>
  <si>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</si>
  <si>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</si>
  <si>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</si>
  <si>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</si>
  <si>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</si>
  <si>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</si>
  <si>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</si>
  <si>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</si>
  <si>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</si>
  <si>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</si>
  <si>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</si>
  <si>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</si>
  <si>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</si>
  <si>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</si>
  <si>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</si>
  <si>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</si>
  <si>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</si>
  <si>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</si>
  <si>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</si>
  <si>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</si>
  <si>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</si>
  <si>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</si>
  <si>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</si>
  <si>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</si>
  <si>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</si>
  <si>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</si>
  <si>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</si>
  <si>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</si>
  <si>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</si>
  <si>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</si>
  <si>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</si>
  <si>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</si>
  <si>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</si>
  <si>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</si>
  <si>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</si>
  <si>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</si>
  <si>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</si>
  <si>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</si>
  <si>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</si>
  <si>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</si>
  <si>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</si>
  <si>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</si>
  <si>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</si>
  <si>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</si>
  <si>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</si>
  <si>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</si>
  <si>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</si>
  <si>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</si>
  <si>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</si>
  <si>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</si>
  <si>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</si>
  <si>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</si>
  <si>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</si>
  <si>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</si>
  <si>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</si>
  <si>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</si>
  <si>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</si>
  <si>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</si>
  <si>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</si>
  <si>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</si>
  <si>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</si>
  <si>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</si>
  <si>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</si>
  <si>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</si>
  <si>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</si>
  <si>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</si>
  <si>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</si>
  <si>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</si>
  <si>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</si>
  <si>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</si>
  <si>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</si>
  <si>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</si>
  <si>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</si>
  <si>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</si>
  <si>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</si>
  <si>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</si>
  <si>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</si>
  <si>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</si>
  <si>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</si>
  <si>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</si>
  <si>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</si>
  <si>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</si>
  <si>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</si>
  <si>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</si>
  <si>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</si>
  <si>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</si>
  <si>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</si>
  <si>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</si>
  <si>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</si>
  <si>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</si>
  <si>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</si>
  <si>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</si>
  <si>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</si>
  <si>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</si>
  <si>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</si>
  <si>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</si>
  <si>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</si>
  <si>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</si>
  <si>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</si>
  <si>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</si>
  <si>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</si>
  <si>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</si>
  <si>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</si>
  <si>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</si>
  <si>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</si>
  <si>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</si>
  <si>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</si>
  <si>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</si>
  <si>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</si>
  <si>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</si>
  <si>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</si>
  <si>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</si>
  <si>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</si>
  <si>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</si>
  <si>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</si>
  <si>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</si>
  <si>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</si>
  <si>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</si>
  <si>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</si>
  <si>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</si>
  <si>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</si>
  <si>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</si>
  <si>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</si>
  <si>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</si>
  <si>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</si>
  <si>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</si>
  <si>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</si>
  <si>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</si>
  <si>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</si>
  <si>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</si>
  <si>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</si>
  <si>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</si>
  <si>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</si>
  <si>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</si>
  <si>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</si>
  <si>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</si>
  <si>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</si>
  <si>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</si>
  <si>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</si>
  <si>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</si>
  <si>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</si>
  <si>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</si>
  <si>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</si>
  <si>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</si>
  <si>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</si>
  <si>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</si>
  <si>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</si>
  <si>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</si>
  <si>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</si>
  <si>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</si>
  <si>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</si>
  <si>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</si>
  <si>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</si>
  <si>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</si>
  <si>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</si>
  <si>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</si>
  <si>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</si>
  <si>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</si>
  <si>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</si>
  <si>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</si>
  <si>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</si>
  <si>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</si>
  <si>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</si>
  <si>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</si>
  <si>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</si>
  <si>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</si>
  <si>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</si>
  <si>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</si>
  <si>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</si>
  <si>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</si>
  <si>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</si>
  <si>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</si>
  <si>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</si>
  <si>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</si>
  <si>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</si>
  <si>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</si>
  <si>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</si>
  <si>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</si>
  <si>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</si>
  <si>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</si>
  <si>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</si>
  <si>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</si>
  <si>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</si>
  <si>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</si>
  <si>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</si>
  <si>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</si>
  <si>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</si>
  <si>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</si>
  <si>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</si>
  <si>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</si>
  <si>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</si>
  <si>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</si>
  <si>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</si>
  <si>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</si>
  <si>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</si>
  <si>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</si>
  <si>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</si>
  <si>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</si>
  <si>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</si>
  <si>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</si>
  <si>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</si>
  <si>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</si>
  <si>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</si>
  <si>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</si>
  <si>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</si>
  <si>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</si>
  <si>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</si>
  <si>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</si>
  <si>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</si>
  <si>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</si>
  <si>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</si>
  <si>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</si>
  <si>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</si>
  <si>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</si>
  <si>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</si>
  <si>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</si>
  <si>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</si>
  <si>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</si>
  <si>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</si>
  <si>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</si>
  <si>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</si>
  <si>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</si>
  <si>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</si>
  <si>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</si>
  <si>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</si>
  <si>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</si>
  <si>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</si>
  <si>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</si>
  <si>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</si>
  <si>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</si>
  <si>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</si>
  <si>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</si>
  <si>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</si>
  <si>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</si>
  <si>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</si>
  <si>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</si>
  <si>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</si>
  <si>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</si>
  <si>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</si>
  <si>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</si>
  <si>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</si>
  <si>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</si>
  <si>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</si>
  <si>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</si>
  <si>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</si>
  <si>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</si>
  <si>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</si>
  <si>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</si>
  <si>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</si>
  <si>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</si>
  <si>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</si>
  <si>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</si>
  <si>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</si>
  <si>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</si>
  <si>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</si>
  <si>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</si>
  <si>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</si>
  <si>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</si>
  <si>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</si>
  <si>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</si>
  <si>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</si>
  <si>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</si>
  <si>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</si>
  <si>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</si>
  <si>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</si>
  <si>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</si>
  <si>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</si>
  <si>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</si>
  <si>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</si>
  <si>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</si>
  <si>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</si>
  <si>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</si>
  <si>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</si>
  <si>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</si>
  <si>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</si>
  <si>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</si>
  <si>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</si>
  <si>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</si>
  <si>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</si>
  <si>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</si>
  <si>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</si>
  <si>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</si>
  <si>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</si>
  <si>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</si>
  <si>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</si>
  <si>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</si>
  <si>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</si>
  <si>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</si>
  <si>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</si>
  <si>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</si>
  <si>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</si>
  <si>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</si>
  <si>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</si>
  <si>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</si>
  <si>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</si>
  <si>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</si>
  <si>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</si>
  <si>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</si>
  <si>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</si>
  <si>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</si>
  <si>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</si>
  <si>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</si>
  <si>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</si>
  <si>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</si>
  <si>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</si>
  <si>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</si>
  <si>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</si>
  <si>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</si>
  <si>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</si>
  <si>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</si>
  <si>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</si>
  <si>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</si>
  <si>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</si>
  <si>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</si>
  <si>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</si>
  <si>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</si>
  <si>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</si>
  <si>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</si>
  <si>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</si>
  <si>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</si>
  <si>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</si>
  <si>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</si>
  <si>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</si>
  <si>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</si>
  <si>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</si>
  <si>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</si>
  <si>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</si>
  <si>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</si>
  <si>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</si>
  <si>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</si>
  <si>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</si>
  <si>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</si>
  <si>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</si>
  <si>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</si>
  <si>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</si>
  <si>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</si>
  <si>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</si>
  <si>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</si>
  <si>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</si>
  <si>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</si>
  <si>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</si>
  <si>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</si>
  <si>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</si>
  <si>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</si>
  <si>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</si>
  <si>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</si>
  <si>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</si>
  <si>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</si>
  <si>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</si>
  <si>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</si>
  <si>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</si>
  <si>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</si>
  <si>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</si>
  <si>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</si>
  <si>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</si>
  <si>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</si>
  <si>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</si>
  <si>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</si>
  <si>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</si>
  <si>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</si>
  <si>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</si>
  <si>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</si>
  <si>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</si>
  <si>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</si>
  <si>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</si>
  <si>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</si>
  <si>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</si>
  <si>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</si>
  <si>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</si>
  <si>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</si>
  <si>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</si>
  <si>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</si>
  <si>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</si>
  <si>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</si>
  <si>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</si>
  <si>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</si>
  <si>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</si>
  <si>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</si>
  <si>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</si>
  <si>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</si>
  <si>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</si>
  <si>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</si>
  <si>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</si>
  <si>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</si>
  <si>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</si>
  <si>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</si>
  <si>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</si>
  <si>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</si>
  <si>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</si>
  <si>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</si>
  <si>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</si>
  <si>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</si>
  <si>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</si>
  <si>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</si>
  <si>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</si>
  <si>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</si>
  <si>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</si>
  <si>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</si>
  <si>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</si>
  <si>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</si>
  <si>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</si>
  <si>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</si>
  <si>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</si>
  <si>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</si>
  <si>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</si>
  <si>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</si>
  <si>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</si>
  <si>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</si>
  <si>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</si>
  <si>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</si>
  <si>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</si>
  <si>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</si>
  <si>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</si>
  <si>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</si>
  <si>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</si>
  <si>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</si>
  <si>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</si>
  <si>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</si>
  <si>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</si>
  <si>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</si>
  <si>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</si>
  <si>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</si>
  <si>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</si>
  <si>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</si>
  <si>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</si>
  <si>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</si>
  <si>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</si>
  <si>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</si>
  <si>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</si>
  <si>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</si>
  <si>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</si>
  <si>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</si>
  <si>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</si>
  <si>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</si>
  <si>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</si>
  <si>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</si>
  <si>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</si>
  <si>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</si>
  <si>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</si>
  <si>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</si>
  <si>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</si>
  <si>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</si>
  <si>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</si>
  <si>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</si>
  <si>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</si>
  <si>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</si>
  <si>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</si>
  <si>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</si>
  <si>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</si>
  <si>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</si>
  <si>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</si>
  <si>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</si>
  <si>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</si>
  <si>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</si>
  <si>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</si>
  <si>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</si>
  <si>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</si>
  <si>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</si>
  <si>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</si>
  <si>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</si>
  <si>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</si>
  <si>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</si>
  <si>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</si>
  <si>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</si>
  <si>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</si>
  <si>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</si>
  <si>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</si>
  <si>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</si>
  <si>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</si>
  <si>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</si>
  <si>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</si>
  <si>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</si>
  <si>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</si>
  <si>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</si>
  <si>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</si>
  <si>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</si>
  <si>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</si>
  <si>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</si>
  <si>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</si>
  <si>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</si>
  <si>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</si>
  <si>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</si>
  <si>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</si>
  <si>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</si>
  <si>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</si>
  <si>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</si>
  <si>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</si>
  <si>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</si>
  <si>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</si>
  <si>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</si>
  <si>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</si>
  <si>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</si>
  <si>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</si>
  <si>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</si>
  <si>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</si>
  <si>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</si>
  <si>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</si>
  <si>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</si>
  <si>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</si>
  <si>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</si>
  <si>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</si>
  <si>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</si>
  <si>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</si>
  <si>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</si>
  <si>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</si>
  <si>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</si>
  <si>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</si>
  <si>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</si>
  <si>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</si>
  <si>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</si>
  <si>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</si>
  <si>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</si>
  <si>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</si>
  <si>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</si>
  <si>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</si>
  <si>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</si>
  <si>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</si>
  <si>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</si>
  <si>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</si>
  <si>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</si>
  <si>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</si>
  <si>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</si>
  <si>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</si>
  <si>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</si>
  <si>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</si>
  <si>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</si>
  <si>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</si>
  <si>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</si>
  <si>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</si>
  <si>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</si>
  <si>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</si>
  <si>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</si>
  <si>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</si>
  <si>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</si>
  <si>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</si>
  <si>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</si>
  <si>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</si>
  <si>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</si>
  <si>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</si>
  <si>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</si>
  <si>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</si>
  <si>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</si>
  <si>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</si>
  <si>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</si>
  <si>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</si>
  <si>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</si>
  <si>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</si>
  <si>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</si>
  <si>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</si>
  <si>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</si>
  <si>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</si>
  <si>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</si>
  <si>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</si>
  <si>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</si>
  <si>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</si>
  <si>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</si>
  <si>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</si>
  <si>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</si>
  <si>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</si>
  <si>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</si>
  <si>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</si>
  <si>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</si>
  <si>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</si>
  <si>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</si>
  <si>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</si>
  <si>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</si>
  <si>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</si>
  <si>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</si>
  <si>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</si>
  <si>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</si>
  <si>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</si>
  <si>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</si>
  <si>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</si>
  <si>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</si>
  <si>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</si>
  <si>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</si>
  <si>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</si>
  <si>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</si>
  <si>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</si>
  <si>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</si>
  <si>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</si>
  <si>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</si>
  <si>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</si>
  <si>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</si>
  <si>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</si>
  <si>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</si>
  <si>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</si>
  <si>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</si>
  <si>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</si>
  <si>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</si>
  <si>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</si>
  <si>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</si>
  <si>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</si>
  <si>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</si>
  <si>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</si>
  <si>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</si>
  <si>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</si>
  <si>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</si>
  <si>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</si>
  <si>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</si>
  <si>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</si>
  <si>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</si>
  <si>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</si>
  <si>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</si>
  <si>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</si>
  <si>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</si>
  <si>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</si>
  <si>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</si>
  <si>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</si>
  <si>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</si>
  <si>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</si>
  <si>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</si>
  <si>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</si>
  <si>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</si>
  <si>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</si>
  <si>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</si>
  <si>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</si>
  <si>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</si>
  <si>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</si>
  <si>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</si>
  <si>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</si>
  <si>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</si>
  <si>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</si>
  <si>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</si>
  <si>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</si>
  <si>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</si>
  <si>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</si>
  <si>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</si>
  <si>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</si>
  <si>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</si>
  <si>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</si>
  <si>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</si>
  <si>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</si>
  <si>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</si>
  <si>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</si>
  <si>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</si>
  <si>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</si>
  <si>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</si>
  <si>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</si>
  <si>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</si>
  <si>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</si>
  <si>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</si>
  <si>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</si>
  <si>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</si>
  <si>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</si>
  <si>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</si>
  <si>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</si>
  <si>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</si>
  <si>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</si>
  <si>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</si>
  <si>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</si>
  <si>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</si>
  <si>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</si>
  <si>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</si>
  <si>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</si>
  <si>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</si>
  <si>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</si>
  <si>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</si>
  <si>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</si>
  <si>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</si>
  <si>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</si>
  <si>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</si>
  <si>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</si>
  <si>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</si>
  <si>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</si>
  <si>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</si>
  <si>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</si>
  <si>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</si>
  <si>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</si>
  <si>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</si>
  <si>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</si>
  <si>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</si>
  <si>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</si>
  <si>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</si>
  <si>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</si>
  <si>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</si>
  <si>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</si>
  <si>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</si>
  <si>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</si>
  <si>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</si>
  <si>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</si>
  <si>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</si>
  <si>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</si>
  <si>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</si>
  <si>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</si>
  <si>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</si>
  <si>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</si>
  <si>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</si>
  <si>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</si>
  <si>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</si>
  <si>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</si>
  <si>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</si>
  <si>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</si>
  <si>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</si>
  <si>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</si>
  <si>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</si>
  <si>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</si>
  <si>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</si>
  <si>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</si>
  <si>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</si>
  <si>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</si>
  <si>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</si>
  <si>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</si>
  <si>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</si>
  <si>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</si>
  <si>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</si>
  <si>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</si>
  <si>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</si>
  <si>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</si>
  <si>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</si>
  <si>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</si>
  <si>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</si>
  <si>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</si>
  <si>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</si>
  <si>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</si>
  <si>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</si>
  <si>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</si>
  <si>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</si>
  <si>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</si>
  <si>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</si>
  <si>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</si>
  <si>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</si>
  <si>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</si>
  <si>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</si>
  <si>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</si>
  <si>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</si>
  <si>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</si>
  <si>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</si>
  <si>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</si>
  <si>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</si>
  <si>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</si>
  <si>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</si>
  <si>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</si>
  <si>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</si>
  <si>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</si>
  <si>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</si>
  <si>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</si>
  <si>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</si>
  <si>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</si>
  <si>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</si>
  <si>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</si>
  <si>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</si>
  <si>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</si>
  <si>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</si>
  <si>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</si>
  <si>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</si>
  <si>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</si>
  <si>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</si>
  <si>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</si>
  <si>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</si>
  <si>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</si>
  <si>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</si>
  <si>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</si>
  <si>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</si>
  <si>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</si>
  <si>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</si>
  <si>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</si>
  <si>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</si>
  <si>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</si>
  <si>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</si>
  <si>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</si>
  <si>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</si>
  <si>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</si>
  <si>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</si>
  <si>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</si>
  <si>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</si>
  <si>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</si>
  <si>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</si>
  <si>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</si>
  <si>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</si>
  <si>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</si>
  <si>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</si>
  <si>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</si>
  <si>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</si>
  <si>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</si>
  <si>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</si>
  <si>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</si>
  <si>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</si>
  <si>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</si>
  <si>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</si>
  <si>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</si>
  <si>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</si>
  <si>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</si>
  <si>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</si>
  <si>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</si>
  <si>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</si>
  <si>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</si>
  <si>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</si>
  <si>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</si>
  <si>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</si>
  <si>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</si>
  <si>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</si>
  <si>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</si>
  <si>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</si>
  <si>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</si>
  <si>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</si>
  <si>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</si>
  <si>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</si>
  <si>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</si>
  <si>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</si>
  <si>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</si>
  <si>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</si>
  <si>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</si>
  <si>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</si>
  <si>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</si>
  <si>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</si>
  <si>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</si>
  <si>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</si>
  <si>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</si>
  <si>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</si>
  <si>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</si>
  <si>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</si>
  <si>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</si>
  <si>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</si>
  <si>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</si>
  <si>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</si>
  <si>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</si>
  <si>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</si>
  <si>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</si>
  <si>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</si>
  <si>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</si>
  <si>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</si>
  <si>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</si>
  <si>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</si>
  <si>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</si>
  <si>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</si>
  <si>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</si>
  <si>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</si>
  <si>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</si>
  <si>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</si>
  <si>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</si>
  <si>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</si>
  <si>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</si>
  <si>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</si>
  <si>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</si>
  <si>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</si>
  <si>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</si>
  <si>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</si>
  <si>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</si>
  <si>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</si>
  <si>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</si>
  <si>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</si>
  <si>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</si>
  <si>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</si>
  <si>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</si>
  <si>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</si>
  <si>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</si>
  <si>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</si>
  <si>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</si>
  <si>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</si>
  <si>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</si>
  <si>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</si>
  <si>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</si>
  <si>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</si>
  <si>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</si>
  <si>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</si>
  <si>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</si>
  <si>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</si>
  <si>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</si>
  <si>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</si>
  <si>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</si>
  <si>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</si>
  <si>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</si>
  <si>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</si>
  <si>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</si>
  <si>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</si>
  <si>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</si>
  <si>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</si>
  <si>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</si>
  <si>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</si>
  <si>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</si>
  <si>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</si>
  <si>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</si>
  <si>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</si>
  <si>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</si>
  <si>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</si>
  <si>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</si>
  <si>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</si>
  <si>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</si>
  <si>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</si>
  <si>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</si>
  <si>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</si>
  <si>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</si>
  <si>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</si>
  <si>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</si>
  <si>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</si>
  <si>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</si>
  <si>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</si>
  <si>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</si>
  <si>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</si>
  <si>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</si>
  <si>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</si>
  <si>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</si>
  <si>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</si>
  <si>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</si>
  <si>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</si>
  <si>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</si>
  <si>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</si>
  <si>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</si>
  <si>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</si>
  <si>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</si>
  <si>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</si>
  <si>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</si>
  <si>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</si>
  <si>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</si>
  <si>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</si>
  <si>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</si>
  <si>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</si>
  <si>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</si>
  <si>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</si>
  <si>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</si>
  <si>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</si>
  <si>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</si>
  <si>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</si>
  <si>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</si>
  <si>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</si>
  <si>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</si>
  <si>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</si>
  <si>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</si>
  <si>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</si>
  <si>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</si>
  <si>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</si>
  <si>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</si>
  <si>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</si>
  <si>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</si>
  <si>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</si>
  <si>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</si>
  <si>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</si>
  <si>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</si>
  <si>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</si>
  <si>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</si>
  <si>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</si>
  <si>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</si>
  <si>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</si>
  <si>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</si>
  <si>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</si>
  <si>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</si>
  <si>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</si>
  <si>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</si>
  <si>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</si>
  <si>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</si>
  <si>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</si>
  <si>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</si>
  <si>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</si>
  <si>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</si>
  <si>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</si>
  <si>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</si>
  <si>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</si>
  <si>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</si>
  <si>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</si>
  <si>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</si>
  <si>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</si>
  <si>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</si>
  <si>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</si>
  <si>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</si>
  <si>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</si>
  <si>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</si>
  <si>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</si>
  <si>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</si>
  <si>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</si>
  <si>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</si>
  <si>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</si>
  <si>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</si>
  <si>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</si>
  <si>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</si>
  <si>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</si>
  <si>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</si>
  <si>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</si>
  <si>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</si>
  <si>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</si>
  <si>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</si>
  <si>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</si>
  <si>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</si>
  <si>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</si>
  <si>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</si>
  <si>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</si>
  <si>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</si>
  <si>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</si>
  <si>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</si>
  <si>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</si>
  <si>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</si>
  <si>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</si>
  <si>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</si>
  <si>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</si>
  <si>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</si>
  <si>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</si>
  <si>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</si>
  <si>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</si>
  <si>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</si>
  <si>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</si>
  <si>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</si>
  <si>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</si>
  <si>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</si>
  <si>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</si>
  <si>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</si>
  <si>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</si>
  <si>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</si>
  <si>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</si>
  <si>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</si>
  <si>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</si>
  <si>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</si>
  <si>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</si>
  <si>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</si>
  <si>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</si>
  <si>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</si>
  <si>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</si>
  <si>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</si>
  <si>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</si>
  <si>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</si>
  <si>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</si>
  <si>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</si>
  <si>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</si>
  <si>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</si>
  <si>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</si>
  <si>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</si>
  <si>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</si>
  <si>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</si>
  <si>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</si>
  <si>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</si>
  <si>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</si>
  <si>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</si>
  <si>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</si>
  <si>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</si>
  <si>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</si>
  <si>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</si>
  <si>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</si>
  <si>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</si>
  <si>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</si>
  <si>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</si>
  <si>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</si>
  <si>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</si>
  <si>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</si>
  <si>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</si>
  <si>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</si>
  <si>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</si>
  <si>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</si>
  <si>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</si>
  <si>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</si>
  <si>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</si>
  <si>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</si>
  <si>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</si>
  <si>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</si>
  <si>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</si>
  <si>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</si>
  <si>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</si>
  <si>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</si>
  <si>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</si>
  <si>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</si>
  <si>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</si>
  <si>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</si>
  <si>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</si>
  <si>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</si>
  <si>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</si>
  <si>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</si>
  <si>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</si>
  <si>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</si>
  <si>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</si>
  <si>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</si>
  <si>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</si>
  <si>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</si>
  <si>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</si>
  <si>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</si>
  <si>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</si>
  <si>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</si>
  <si>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</si>
  <si>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</si>
  <si>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</si>
  <si>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</si>
  <si>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</si>
  <si>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</si>
  <si>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</si>
  <si>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</si>
  <si>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</si>
  <si>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</si>
  <si>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</si>
  <si>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</si>
  <si>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</si>
  <si>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</si>
  <si>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</si>
  <si>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</si>
  <si>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</si>
  <si>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</si>
  <si>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</si>
  <si>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</si>
  <si>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</si>
  <si>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</si>
  <si>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</si>
  <si>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</si>
  <si>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</si>
  <si>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</si>
  <si>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</si>
  <si>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</si>
  <si>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</si>
  <si>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</si>
  <si>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</si>
  <si>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</si>
  <si>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</si>
  <si>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</si>
  <si>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</si>
  <si>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</si>
  <si>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</si>
  <si>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</si>
  <si>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</si>
  <si>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</si>
  <si>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</si>
  <si>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</si>
  <si>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</si>
  <si>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</si>
  <si>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</si>
  <si>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</si>
  <si>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</si>
  <si>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</si>
  <si>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</si>
  <si>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</si>
  <si>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</si>
  <si>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</si>
  <si>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</si>
  <si>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</si>
  <si>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</si>
  <si>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</si>
  <si>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</si>
  <si>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</si>
  <si>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</si>
  <si>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</si>
  <si>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</si>
  <si>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</si>
  <si>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</si>
  <si>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</si>
  <si>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</si>
  <si>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</si>
  <si>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</si>
  <si>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</si>
  <si>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</si>
  <si>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</si>
  <si>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</si>
  <si>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</si>
  <si>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</si>
  <si>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</si>
  <si>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</si>
  <si>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</si>
  <si>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</si>
  <si>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</si>
  <si>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</si>
  <si>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</si>
  <si>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</si>
  <si>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</si>
  <si>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</si>
  <si>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</si>
  <si>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</si>
  <si>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</si>
  <si>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</si>
  <si>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</si>
  <si>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</si>
  <si>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</si>
  <si>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</si>
  <si>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</si>
  <si>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</si>
  <si>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</si>
  <si>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</si>
  <si>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</si>
  <si>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</si>
  <si>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</si>
  <si>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</si>
  <si>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</si>
  <si>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</si>
  <si>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</si>
  <si>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</si>
  <si>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</si>
  <si>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</si>
  <si>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</si>
  <si>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</si>
  <si>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</si>
  <si>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</si>
  <si>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</si>
  <si>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</si>
  <si>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</si>
  <si>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</si>
  <si>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</si>
  <si>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</si>
  <si>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</si>
  <si>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</si>
  <si>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</si>
  <si>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</si>
  <si>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</si>
  <si>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</si>
  <si>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</si>
  <si>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</si>
  <si>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</si>
  <si>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</si>
  <si>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</si>
  <si>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</si>
  <si>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</si>
  <si>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</si>
  <si>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</si>
  <si>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</si>
  <si>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</si>
  <si>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</si>
  <si>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</si>
  <si>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</si>
  <si>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</si>
  <si>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</si>
  <si>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</si>
  <si>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</si>
  <si>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</si>
  <si>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</si>
  <si>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</si>
  <si>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</si>
  <si>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</si>
  <si>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</si>
  <si>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</si>
  <si>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</si>
  <si>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</si>
  <si>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</si>
  <si>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</si>
  <si>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</si>
  <si>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</si>
  <si>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</si>
  <si>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</si>
  <si>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</si>
  <si>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</si>
  <si>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</si>
  <si>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</si>
  <si>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</si>
  <si>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</si>
  <si>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</si>
  <si>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</si>
  <si>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</si>
  <si>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</si>
  <si>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</si>
  <si>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</si>
  <si>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</si>
  <si>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</si>
  <si>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</si>
  <si>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</si>
  <si>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</si>
  <si>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</si>
  <si>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</si>
  <si>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</si>
  <si>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</si>
  <si>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</si>
  <si>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</si>
  <si>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</si>
  <si>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</si>
  <si>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</si>
  <si>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</si>
  <si>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</si>
  <si>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</si>
  <si>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</si>
  <si>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</si>
  <si>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</si>
  <si>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</si>
  <si>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</si>
  <si>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</si>
  <si>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</si>
  <si>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</si>
  <si>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</si>
  <si>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</si>
  <si>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</si>
  <si>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</si>
  <si>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</si>
  <si>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</si>
  <si>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</si>
  <si>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</si>
  <si>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</si>
  <si>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</si>
  <si>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</si>
  <si>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</si>
  <si>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</si>
  <si>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</si>
  <si>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</si>
  <si>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</si>
  <si>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</si>
  <si>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</si>
  <si>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</si>
  <si>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</si>
  <si>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</si>
  <si>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</si>
  <si>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</si>
  <si>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</si>
  <si>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</si>
  <si>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</si>
  <si>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</si>
  <si>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</si>
  <si>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</si>
  <si>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</si>
  <si>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</si>
  <si>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</si>
  <si>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</si>
  <si>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</si>
  <si>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</si>
  <si>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</si>
  <si>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</si>
  <si>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</si>
  <si>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</si>
  <si>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</si>
  <si>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</si>
  <si>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</si>
  <si>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</si>
  <si>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</si>
  <si>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</si>
  <si>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</si>
  <si>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</si>
  <si>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</si>
  <si>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</si>
  <si>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</si>
  <si>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</si>
  <si>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</si>
  <si>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</si>
  <si>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</si>
  <si>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</si>
  <si>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</si>
  <si>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</si>
  <si>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</si>
  <si>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</si>
  <si>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</si>
  <si>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</si>
  <si>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</si>
  <si>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</si>
  <si>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</si>
  <si>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</si>
  <si>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</si>
  <si>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</si>
  <si>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</si>
  <si>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</si>
  <si>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</si>
  <si>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</si>
  <si>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</si>
  <si>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</si>
  <si>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</si>
  <si>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</si>
  <si>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</si>
  <si>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</si>
  <si>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</si>
  <si>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</si>
  <si>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</si>
  <si>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</si>
  <si>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</si>
  <si>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</si>
  <si>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</si>
  <si>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</si>
  <si>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</si>
  <si>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</si>
  <si>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</si>
  <si>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</si>
  <si>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</si>
  <si>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</si>
  <si>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</si>
  <si>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</si>
  <si>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</si>
  <si>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</si>
  <si>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</si>
  <si>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</si>
  <si>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</si>
  <si>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</si>
  <si>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</si>
  <si>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</si>
  <si>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</si>
  <si>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</si>
  <si>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</si>
  <si>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</si>
  <si>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</si>
  <si>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</si>
  <si>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</si>
  <si>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</si>
  <si>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</si>
  <si>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</si>
  <si>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</si>
  <si>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</si>
  <si>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</si>
  <si>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</si>
  <si>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</si>
  <si>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</si>
  <si>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</si>
  <si>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</si>
  <si>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</si>
  <si>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</si>
  <si>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</si>
  <si>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</si>
  <si>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</si>
  <si>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</si>
  <si>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</si>
  <si>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</si>
  <si>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</si>
  <si>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</si>
  <si>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</si>
  <si>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</si>
  <si>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</si>
  <si>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</si>
  <si>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</si>
  <si>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</si>
  <si>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</si>
  <si>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</si>
  <si>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</si>
  <si>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</si>
  <si>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</si>
  <si>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</si>
  <si>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</si>
  <si>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</si>
  <si>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</si>
  <si>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</si>
  <si>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</si>
  <si>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</si>
  <si>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</si>
  <si>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</si>
  <si>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</si>
  <si>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</si>
  <si>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</si>
  <si>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</si>
  <si>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</si>
  <si>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</si>
  <si>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</si>
  <si>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</si>
  <si>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</si>
  <si>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</si>
  <si>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</si>
  <si>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</si>
  <si>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</si>
  <si>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</si>
  <si>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</si>
  <si>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</si>
  <si>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</si>
  <si>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</si>
  <si>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</si>
  <si>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</si>
  <si>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</si>
  <si>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</si>
  <si>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</si>
  <si>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</si>
  <si>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</si>
  <si>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</si>
  <si>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</si>
  <si>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</si>
  <si>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</si>
  <si>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</si>
  <si>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</si>
  <si>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</si>
  <si>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</si>
  <si>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</si>
  <si>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</si>
  <si>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</si>
  <si>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</si>
  <si>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</si>
  <si>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</si>
  <si>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</si>
  <si>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</si>
  <si>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</si>
  <si>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</si>
  <si>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</si>
  <si>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</si>
  <si>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</si>
  <si>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</si>
  <si>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</si>
  <si>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</si>
  <si>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</si>
  <si>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</si>
  <si>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</si>
  <si>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</si>
  <si>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</si>
  <si>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</si>
  <si>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</si>
  <si>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</si>
  <si>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</si>
  <si>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</si>
  <si>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</si>
  <si>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</si>
  <si>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</si>
  <si>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</si>
  <si>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</si>
  <si>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</si>
  <si>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</si>
  <si>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</si>
  <si>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</si>
  <si>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</si>
  <si>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</si>
  <si>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</si>
  <si>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</si>
  <si>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</si>
  <si>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</si>
  <si>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</si>
  <si>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</si>
  <si>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</si>
  <si>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</si>
  <si>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</si>
  <si>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</si>
  <si>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</si>
  <si>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</si>
  <si>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</si>
  <si>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</si>
  <si>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</si>
  <si>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</si>
  <si>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</si>
  <si>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</si>
  <si>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</si>
  <si>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</si>
  <si>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</si>
  <si>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</si>
  <si>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</si>
  <si>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</si>
  <si>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</si>
  <si>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</si>
  <si>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</si>
  <si>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</si>
  <si>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</si>
  <si>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</si>
  <si>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</si>
  <si>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</si>
  <si>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</si>
  <si>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</si>
  <si>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</si>
  <si>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</si>
  <si>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</si>
  <si>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</si>
  <si>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</si>
  <si>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</si>
  <si>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</si>
  <si>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</si>
  <si>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</si>
  <si>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</si>
  <si>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</si>
  <si>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</si>
  <si>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</si>
  <si>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</si>
  <si>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</si>
  <si>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</si>
  <si>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</si>
  <si>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</si>
  <si>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</si>
  <si>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</si>
  <si>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</si>
  <si>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</si>
  <si>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</si>
  <si>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</si>
  <si>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</si>
  <si>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</si>
  <si>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</si>
  <si>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</si>
  <si>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</si>
  <si>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</si>
  <si>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</si>
  <si>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</si>
  <si>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</si>
  <si>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</si>
  <si>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</si>
  <si>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</si>
  <si>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</si>
  <si>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</si>
  <si>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</si>
  <si>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</si>
  <si>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</si>
  <si>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</si>
  <si>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</si>
  <si>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</si>
  <si>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</si>
  <si>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</si>
  <si>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</si>
  <si>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</si>
  <si>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</si>
  <si>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</si>
  <si>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</si>
  <si>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</si>
  <si>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</si>
  <si>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</si>
  <si>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</si>
  <si>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</si>
  <si>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</si>
  <si>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</si>
  <si>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</si>
  <si>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</si>
  <si>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</si>
  <si>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</si>
  <si>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</si>
  <si>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</si>
  <si>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</si>
  <si>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</si>
  <si>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</si>
  <si>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</si>
  <si>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</si>
  <si>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</si>
  <si>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</si>
  <si>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</si>
  <si>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</si>
  <si>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</si>
  <si>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</si>
  <si>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</si>
  <si>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</si>
  <si>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</si>
  <si>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</si>
  <si>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</si>
  <si>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</si>
  <si>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</si>
  <si>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</si>
  <si>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</si>
  <si>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</si>
  <si>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</si>
  <si>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</si>
  <si>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</si>
  <si>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</si>
  <si>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</si>
  <si>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</si>
  <si>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</si>
  <si>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</si>
  <si>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</si>
  <si>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</si>
  <si>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</si>
  <si>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</si>
  <si>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</si>
  <si>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</si>
  <si>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</si>
  <si>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</si>
  <si>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</si>
  <si>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</si>
  <si>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</si>
  <si>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</si>
  <si>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</si>
  <si>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</si>
  <si>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</si>
  <si>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</si>
  <si>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</si>
  <si>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</si>
  <si>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</si>
  <si>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</si>
  <si>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</si>
  <si>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</si>
  <si>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</si>
  <si>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</si>
  <si>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</si>
  <si>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</si>
  <si>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</si>
  <si>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</si>
  <si>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</si>
  <si>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</si>
  <si>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</si>
  <si>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</si>
  <si>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</si>
  <si>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</si>
  <si>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</si>
  <si>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</si>
  <si>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</si>
  <si>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</si>
  <si>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</si>
  <si>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</si>
  <si>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</si>
  <si>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</si>
  <si>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</si>
  <si>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</si>
  <si>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</si>
  <si>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</si>
  <si>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</si>
  <si>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</si>
  <si>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</si>
  <si>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</si>
  <si>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</si>
  <si>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</si>
  <si>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</si>
  <si>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</si>
  <si>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</si>
  <si>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</si>
  <si>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</si>
  <si>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</si>
  <si>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</si>
  <si>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</si>
  <si>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</si>
  <si>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</si>
  <si>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</si>
  <si>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</si>
  <si>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</si>
  <si>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</si>
  <si>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</si>
  <si>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</si>
  <si>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</si>
  <si>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</si>
  <si>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</si>
  <si>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</si>
  <si>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</si>
  <si>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</si>
  <si>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</si>
  <si>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</si>
  <si>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</si>
  <si>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</si>
  <si>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</si>
  <si>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</si>
  <si>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</si>
  <si>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</si>
  <si>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</si>
  <si>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</si>
  <si>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</si>
  <si>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</si>
  <si>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</si>
  <si>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</si>
  <si>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</si>
  <si>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</si>
  <si>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</si>
  <si>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</si>
  <si>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</si>
  <si>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</si>
  <si>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</si>
  <si>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</si>
  <si>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</si>
  <si>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</si>
  <si>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</si>
  <si>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</si>
  <si>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</si>
  <si>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</si>
  <si>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</si>
  <si>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</si>
  <si>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</si>
  <si>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</si>
  <si>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</si>
  <si>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</si>
  <si>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</si>
  <si>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</si>
  <si>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</si>
  <si>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</si>
  <si>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</si>
  <si>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</si>
  <si>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</si>
  <si>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</si>
  <si>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</si>
  <si>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</si>
  <si>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</si>
  <si>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</si>
  <si>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</si>
  <si>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</si>
  <si>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</si>
  <si>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</si>
  <si>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</si>
  <si>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</si>
  <si>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</si>
  <si>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</si>
  <si>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</si>
  <si>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</si>
  <si>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</si>
  <si>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</si>
  <si>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</si>
  <si>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</si>
  <si>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</si>
  <si>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</si>
  <si>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</si>
  <si>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</si>
  <si>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</si>
  <si>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</si>
  <si>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</si>
  <si>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</si>
  <si>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</si>
  <si>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</si>
  <si>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</si>
  <si>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</si>
  <si>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</si>
  <si>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</si>
  <si>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</si>
  <si>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</si>
  <si>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</si>
  <si>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</si>
  <si>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</si>
  <si>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</si>
  <si>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</si>
  <si>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</si>
  <si>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</si>
  <si>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</si>
  <si>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</si>
  <si>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</si>
  <si>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</si>
  <si>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</si>
  <si>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</si>
  <si>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</si>
  <si>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</si>
  <si>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</si>
  <si>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</si>
  <si>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</si>
  <si>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</si>
  <si>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</si>
  <si>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</si>
  <si>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</si>
  <si>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</si>
  <si>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</si>
  <si>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</si>
  <si>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</si>
  <si>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</si>
  <si>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</si>
  <si>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</si>
  <si>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</si>
  <si>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</si>
  <si>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</si>
  <si>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</si>
  <si>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</si>
  <si>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</si>
  <si>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</si>
  <si>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</si>
  <si>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</si>
  <si>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</si>
  <si>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</si>
  <si>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</si>
  <si>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</si>
  <si>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</si>
  <si>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</si>
  <si>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</si>
  <si>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</si>
  <si>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</si>
  <si>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</si>
  <si>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</si>
  <si>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</si>
  <si>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</si>
  <si>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</si>
  <si>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</si>
  <si>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</si>
  <si>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</si>
  <si>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</si>
  <si>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</si>
  <si>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</si>
  <si>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</si>
  <si>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</si>
  <si>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</si>
  <si>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</si>
  <si>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</si>
  <si>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</si>
  <si>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</si>
  <si>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</si>
  <si>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</si>
  <si>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</si>
  <si>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</si>
  <si>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</si>
  <si>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</si>
  <si>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</si>
  <si>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</si>
  <si>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</si>
  <si>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</si>
  <si>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</si>
  <si>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</si>
  <si>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</si>
  <si>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</si>
  <si>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</si>
  <si>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</si>
  <si>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</si>
  <si>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</si>
  <si>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</si>
  <si>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</si>
  <si>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</si>
  <si>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</si>
  <si>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</si>
  <si>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</si>
  <si>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</si>
  <si>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</si>
  <si>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</si>
  <si>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</si>
  <si>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</si>
  <si>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</si>
  <si>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</si>
  <si>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</si>
  <si>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</si>
  <si>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</si>
  <si>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</si>
  <si>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</si>
  <si>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</si>
  <si>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</si>
  <si>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</si>
  <si>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</si>
  <si>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</si>
  <si>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</si>
  <si>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</si>
  <si>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</si>
  <si>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</si>
  <si>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</si>
  <si>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</si>
  <si>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</si>
  <si>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</si>
  <si>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</si>
  <si>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</si>
  <si>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</si>
  <si>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</si>
  <si>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</si>
  <si>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</si>
  <si>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</si>
  <si>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</si>
  <si>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</si>
  <si>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</si>
  <si>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</si>
  <si>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</si>
  <si>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</si>
  <si>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</si>
  <si>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</si>
  <si>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</si>
  <si>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</si>
  <si>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</si>
  <si>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</si>
  <si>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</si>
  <si>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</si>
  <si>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</si>
  <si>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</si>
  <si>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</si>
  <si>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</si>
  <si>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</si>
  <si>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</si>
  <si>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</si>
  <si>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</si>
  <si>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</si>
  <si>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</si>
  <si>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</si>
  <si>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</si>
  <si>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</si>
  <si>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</si>
  <si>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</si>
  <si>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</si>
  <si>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</si>
  <si>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</si>
  <si>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</si>
  <si>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</si>
  <si>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</si>
  <si>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</si>
  <si>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</si>
  <si>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</si>
  <si>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</si>
  <si>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</si>
  <si>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</si>
  <si>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</si>
  <si>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</si>
  <si>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</si>
  <si>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</si>
  <si>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</si>
  <si>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</si>
  <si>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</si>
  <si>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</si>
  <si>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</si>
  <si>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</si>
  <si>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</si>
  <si>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</si>
  <si>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</si>
  <si>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</si>
  <si>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</si>
  <si>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</si>
  <si>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</si>
  <si>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</si>
  <si>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</si>
  <si>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</si>
  <si>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</si>
  <si>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</si>
  <si>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</si>
  <si>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</si>
  <si>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</si>
  <si>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</si>
  <si>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</si>
  <si>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</si>
  <si>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</si>
  <si>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</si>
  <si>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</si>
  <si>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</si>
  <si>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</si>
  <si>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</si>
  <si>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</si>
  <si>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</si>
  <si>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</si>
  <si>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</si>
  <si>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</si>
  <si>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</si>
  <si>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</si>
  <si>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</si>
  <si>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</si>
  <si>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</si>
  <si>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</si>
  <si>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</si>
  <si>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</si>
  <si>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</si>
  <si>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</si>
  <si>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</si>
  <si>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</si>
  <si>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</si>
  <si>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</si>
  <si>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</si>
  <si>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</si>
  <si>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</si>
  <si>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</si>
  <si>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</si>
  <si>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</si>
  <si>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</si>
  <si>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</si>
  <si>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</si>
  <si>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</si>
  <si>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</si>
  <si>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</si>
  <si>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</si>
  <si>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</si>
  <si>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</si>
  <si>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</si>
  <si>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</si>
  <si>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</si>
  <si>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</si>
  <si>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</si>
  <si>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</si>
  <si>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</si>
  <si>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</si>
  <si>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</si>
  <si>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</si>
  <si>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</si>
  <si>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</si>
  <si>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</si>
  <si>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</si>
  <si>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</si>
  <si>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</si>
  <si>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</si>
  <si>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</si>
  <si>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</si>
  <si>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</si>
  <si>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</si>
  <si>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</si>
  <si>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</si>
  <si>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</si>
  <si>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</si>
  <si>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</si>
  <si>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</si>
  <si>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</si>
  <si>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</si>
  <si>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</si>
  <si>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</si>
  <si>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</si>
  <si>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</si>
  <si>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</si>
  <si>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</si>
  <si>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</si>
  <si>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</si>
  <si>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</si>
  <si>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</si>
  <si>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</si>
  <si>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</si>
  <si>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</si>
  <si>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</si>
  <si>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</si>
  <si>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</si>
  <si>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</si>
  <si>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</si>
  <si>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</si>
  <si>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</si>
  <si>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</si>
  <si>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</si>
  <si>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</si>
  <si>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</si>
  <si>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</si>
  <si>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</si>
  <si>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</si>
  <si>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</si>
  <si>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</si>
  <si>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</si>
  <si>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</si>
  <si>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</si>
  <si>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</si>
  <si>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</si>
  <si>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</si>
  <si>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</si>
  <si>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</si>
  <si>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</si>
  <si>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</si>
  <si>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</si>
  <si>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</si>
  <si>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</si>
  <si>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</si>
  <si>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</si>
  <si>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</si>
  <si>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</si>
  <si>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</si>
  <si>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</si>
  <si>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</si>
  <si>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</si>
  <si>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</si>
  <si>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</si>
  <si>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</si>
  <si>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</si>
  <si>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</si>
  <si>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</si>
  <si>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</si>
  <si>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</si>
  <si>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</si>
  <si>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</si>
  <si>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</si>
  <si>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</si>
  <si>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</si>
  <si>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</si>
  <si>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</si>
  <si>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</si>
  <si>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</si>
  <si>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</si>
  <si>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</si>
  <si>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</si>
  <si>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</si>
  <si>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</si>
  <si>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</si>
  <si>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</si>
  <si>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</si>
  <si>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</si>
  <si>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</si>
  <si>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</si>
  <si>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</si>
  <si>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</si>
  <si>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</si>
  <si>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</si>
  <si>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</si>
  <si>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</si>
  <si>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</si>
  <si>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</si>
  <si>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</si>
  <si>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</si>
  <si>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</si>
  <si>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</si>
  <si>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</si>
  <si>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</si>
  <si>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</si>
  <si>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</si>
  <si>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</si>
  <si>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</si>
  <si>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</si>
  <si>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</si>
  <si>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</si>
  <si>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</si>
  <si>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</si>
  <si>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</si>
  <si>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</si>
  <si>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</si>
  <si>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</si>
  <si>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</si>
  <si>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</si>
  <si>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</si>
  <si>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</si>
  <si>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</si>
  <si>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</si>
  <si>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</si>
  <si>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</si>
  <si>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</si>
  <si>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</si>
  <si>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</si>
  <si>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</si>
  <si>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</si>
  <si>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</si>
  <si>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</si>
  <si>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</si>
  <si>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</si>
  <si>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</si>
  <si>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</si>
  <si>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</si>
  <si>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</si>
  <si>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</si>
  <si>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</si>
  <si>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</si>
  <si>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</si>
  <si>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</si>
  <si>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</si>
  <si>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</si>
  <si>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</si>
  <si>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</si>
  <si>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</si>
  <si>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</si>
  <si>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</si>
  <si>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</si>
  <si>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</si>
  <si>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</si>
  <si>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</si>
  <si>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</si>
  <si>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</si>
  <si>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</si>
  <si>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</si>
  <si>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</si>
  <si>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</si>
  <si>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</si>
  <si>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</si>
  <si>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</si>
  <si>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</si>
  <si>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</si>
  <si>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</si>
  <si>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</si>
  <si>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</si>
  <si>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</si>
  <si>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</si>
  <si>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</si>
  <si>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</si>
  <si>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</si>
  <si>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</si>
  <si>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</si>
  <si>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</si>
  <si>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</si>
  <si>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</si>
  <si>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</si>
  <si>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</si>
  <si>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</si>
  <si>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</si>
  <si>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</si>
  <si>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</si>
  <si>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</si>
  <si>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</si>
  <si>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</si>
  <si>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</si>
  <si>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</si>
  <si>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</si>
  <si>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</si>
  <si>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</si>
  <si>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</si>
  <si>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</si>
  <si>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</si>
  <si>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</si>
  <si>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</si>
  <si>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</si>
  <si>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</si>
  <si>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</si>
  <si>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</si>
  <si>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</si>
  <si>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</si>
  <si>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</si>
  <si>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</si>
  <si>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</si>
  <si>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</si>
  <si>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</si>
  <si>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</si>
  <si>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</si>
  <si>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</si>
  <si>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</si>
  <si>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</si>
  <si>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</si>
  <si>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</si>
  <si>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</si>
  <si>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</si>
  <si>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</si>
  <si>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</si>
  <si>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</si>
  <si>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</si>
  <si>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</si>
  <si>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</si>
  <si>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</si>
  <si>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</si>
  <si>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</si>
  <si>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</si>
  <si>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</si>
  <si>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</si>
  <si>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</si>
  <si>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</si>
  <si>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</si>
  <si>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</si>
  <si>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</si>
  <si>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</si>
  <si>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</si>
  <si>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</si>
  <si>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</si>
  <si>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</si>
  <si>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</si>
  <si>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</si>
  <si>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</si>
  <si>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</si>
  <si>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</si>
  <si>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</si>
  <si>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</si>
  <si>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</si>
  <si>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</si>
  <si>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</si>
  <si>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</si>
  <si>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</si>
  <si>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</si>
  <si>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</si>
  <si>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</si>
  <si>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</si>
  <si>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</si>
  <si>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</si>
  <si>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</si>
  <si>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</si>
  <si>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</si>
  <si>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</si>
  <si>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</si>
  <si>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</si>
  <si>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</si>
  <si>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</si>
  <si>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</si>
  <si>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</si>
  <si>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</si>
  <si>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</si>
  <si>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</si>
  <si>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</si>
  <si>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</si>
  <si>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</si>
  <si>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</si>
  <si>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</si>
  <si>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</si>
  <si>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</si>
  <si>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</si>
  <si>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</si>
  <si>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</si>
  <si>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</si>
  <si>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</si>
  <si>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</si>
  <si>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</si>
  <si>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</si>
  <si>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</si>
  <si>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</si>
  <si>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</si>
  <si>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</si>
  <si>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</si>
  <si>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</si>
  <si>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</si>
  <si>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</si>
  <si>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</si>
  <si>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</si>
  <si>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</si>
  <si>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</si>
  <si>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</si>
  <si>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</si>
  <si>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</si>
  <si>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</si>
  <si>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</si>
  <si>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</si>
  <si>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</si>
  <si>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</si>
  <si>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</si>
  <si>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</si>
  <si>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</si>
  <si>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</si>
  <si>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</si>
  <si>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</si>
  <si>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</si>
  <si>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</si>
  <si>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</si>
  <si>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</si>
  <si>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</si>
  <si>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</si>
  <si>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</si>
  <si>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</si>
  <si>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</si>
  <si>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</si>
  <si>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</si>
  <si>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</si>
  <si>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</si>
  <si>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</si>
  <si>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</si>
  <si>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</si>
  <si>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</si>
  <si>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</si>
  <si>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</si>
  <si>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</si>
  <si>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</si>
  <si>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</si>
  <si>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</si>
  <si>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</si>
  <si>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</si>
  <si>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</si>
  <si>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</si>
  <si>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</si>
  <si>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</si>
  <si>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</si>
  <si>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</si>
  <si>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</si>
  <si>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</si>
  <si>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</si>
  <si>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</si>
  <si>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</si>
  <si>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</si>
  <si>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</si>
  <si>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</si>
  <si>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</si>
  <si>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</si>
  <si>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</si>
  <si>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</si>
  <si>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</si>
  <si>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</si>
  <si>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</si>
  <si>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</si>
  <si>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</si>
  <si>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</si>
  <si>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</si>
  <si>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</si>
  <si>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</si>
  <si>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</si>
  <si>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</si>
  <si>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</si>
  <si>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</si>
  <si>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</si>
  <si>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</si>
  <si>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</si>
  <si>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</si>
  <si>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</si>
  <si>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</si>
  <si>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</si>
  <si>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</si>
  <si>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</si>
  <si>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</si>
  <si>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</si>
  <si>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</si>
  <si>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</si>
  <si>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</si>
  <si>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</si>
  <si>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</si>
  <si>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</si>
  <si>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</si>
  <si>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</si>
  <si>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</si>
  <si>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</si>
  <si>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</si>
  <si>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</si>
  <si>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</si>
  <si>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</si>
  <si>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</si>
  <si>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</si>
  <si>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</si>
  <si>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</si>
  <si>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</si>
  <si>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</si>
  <si>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</si>
  <si>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</si>
  <si>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</si>
  <si>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</si>
  <si>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</si>
  <si>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</si>
  <si>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</si>
  <si>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</si>
  <si>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</si>
  <si>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</si>
  <si>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</si>
  <si>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</si>
  <si>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</si>
  <si>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</si>
  <si>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</si>
  <si>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</si>
  <si>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</si>
  <si>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</si>
  <si>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</si>
  <si>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</si>
  <si>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</si>
  <si>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</si>
  <si>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</si>
  <si>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</si>
  <si>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</si>
  <si>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</si>
  <si>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</si>
  <si>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</si>
  <si>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</si>
  <si>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</si>
  <si>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</si>
  <si>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</si>
  <si>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</si>
  <si>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</si>
  <si>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</si>
  <si>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</si>
  <si>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</si>
  <si>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</si>
  <si>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</si>
  <si>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</si>
  <si>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</si>
  <si>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</si>
  <si>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</si>
  <si>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</si>
  <si>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</si>
  <si>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</si>
  <si>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</si>
  <si>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</si>
  <si>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</si>
  <si>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</si>
  <si>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</si>
  <si>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</si>
  <si>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</si>
  <si>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</si>
  <si>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</si>
  <si>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</si>
  <si>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</si>
  <si>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</si>
  <si>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</si>
  <si>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</si>
  <si>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</si>
  <si>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</si>
  <si>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</si>
  <si>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</si>
  <si>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</si>
  <si>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</si>
  <si>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</si>
  <si>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</si>
  <si>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</si>
  <si>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</si>
  <si>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</si>
  <si>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</si>
  <si>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</si>
  <si>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</si>
  <si>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</si>
  <si>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</si>
  <si>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</si>
  <si>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</si>
  <si>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</si>
  <si>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</si>
  <si>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</si>
  <si>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</si>
  <si>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</si>
  <si>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</si>
  <si>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</si>
  <si>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</si>
  <si>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</si>
  <si>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</si>
  <si>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</si>
  <si>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</si>
  <si>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</si>
  <si>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</si>
  <si>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</si>
  <si>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</si>
  <si>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</si>
  <si>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</si>
  <si>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</si>
  <si>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</si>
  <si>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</si>
  <si>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</si>
  <si>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</si>
  <si>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</si>
  <si>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</si>
  <si>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</si>
  <si>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</si>
  <si>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</si>
  <si>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</si>
  <si>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</si>
  <si>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</si>
  <si>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</si>
  <si>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</si>
  <si>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</si>
  <si>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</si>
  <si>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</si>
  <si>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</si>
  <si>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</si>
  <si>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</si>
  <si>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</si>
  <si>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</si>
  <si>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</si>
  <si>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</si>
  <si>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</si>
  <si>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</si>
  <si>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</si>
  <si>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</si>
  <si>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</si>
  <si>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</si>
  <si>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</si>
  <si>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</si>
  <si>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</si>
  <si>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</si>
  <si>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</si>
  <si>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</si>
  <si>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</si>
  <si>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</si>
  <si>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</si>
  <si>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</si>
  <si>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</si>
  <si>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</si>
  <si>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</si>
  <si>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</si>
  <si>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</si>
  <si>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</si>
  <si>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</si>
  <si>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</si>
  <si>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</si>
  <si>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</si>
  <si>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</si>
  <si>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</si>
  <si>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</si>
  <si>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</si>
  <si>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</si>
  <si>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</si>
  <si>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</si>
  <si>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</si>
  <si>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</si>
  <si>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</si>
  <si>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</si>
  <si>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</si>
  <si>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</si>
  <si>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</si>
  <si>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</si>
  <si>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</si>
  <si>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</si>
  <si>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</si>
  <si>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</si>
  <si>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</si>
  <si>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</si>
  <si>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</si>
  <si>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</si>
  <si>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</si>
  <si>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</si>
  <si>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</si>
  <si>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</si>
  <si>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</si>
  <si>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</si>
  <si>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</si>
  <si>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</si>
  <si>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</si>
  <si>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</si>
  <si>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</si>
  <si>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</si>
  <si>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</si>
  <si>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</si>
  <si>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</si>
  <si>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</si>
  <si>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</si>
  <si>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</si>
  <si>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</si>
  <si>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</si>
  <si>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</si>
  <si>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</si>
  <si>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</si>
  <si>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</si>
  <si>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</si>
  <si>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</si>
  <si>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</si>
  <si>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</si>
  <si>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</si>
  <si>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</si>
  <si>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</si>
  <si>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</si>
  <si>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</si>
  <si>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</si>
  <si>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</si>
  <si>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</si>
  <si>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</si>
  <si>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</si>
  <si>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</si>
  <si>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</si>
  <si>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</si>
  <si>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</si>
  <si>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</si>
  <si>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</si>
  <si>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</si>
  <si>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</si>
  <si>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</si>
  <si>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</si>
  <si>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</si>
  <si>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</si>
  <si>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</si>
  <si>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</si>
  <si>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</si>
  <si>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</si>
  <si>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</si>
  <si>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</si>
  <si>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</si>
  <si>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</si>
  <si>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</si>
  <si>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</si>
  <si>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</si>
  <si>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</si>
  <si>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</si>
  <si>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</si>
  <si>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</si>
  <si>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</si>
  <si>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</si>
  <si>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</si>
  <si>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</si>
  <si>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</si>
  <si>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</si>
  <si>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</si>
  <si>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</si>
  <si>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</si>
  <si>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</si>
  <si>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</si>
  <si>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</si>
  <si>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</si>
  <si>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</si>
  <si>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</si>
  <si>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</si>
  <si>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</si>
  <si>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</si>
  <si>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</si>
  <si>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</si>
  <si>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</si>
  <si>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</si>
  <si>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</si>
  <si>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</si>
  <si>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</si>
  <si>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</si>
  <si>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</si>
  <si>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</si>
  <si>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</si>
  <si>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</si>
  <si>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</si>
  <si>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</si>
  <si>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</si>
  <si>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</si>
  <si>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</si>
  <si>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</si>
  <si>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</si>
  <si>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</si>
  <si>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</si>
  <si>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</si>
  <si>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</si>
  <si>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</si>
  <si>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</si>
  <si>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</si>
  <si>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</si>
  <si>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</si>
  <si>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</si>
  <si>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</si>
  <si>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</si>
  <si>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</si>
  <si>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</si>
  <si>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</si>
  <si>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</si>
  <si>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</si>
  <si>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</si>
  <si>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</si>
  <si>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</si>
  <si>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</si>
  <si>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</si>
  <si>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</si>
  <si>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</si>
  <si>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</si>
  <si>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</si>
  <si>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</si>
  <si>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</si>
  <si>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</si>
  <si>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</si>
  <si>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</si>
  <si>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</si>
  <si>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</si>
  <si>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</si>
  <si>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</si>
  <si>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</si>
  <si>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</si>
  <si>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</si>
  <si>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</si>
  <si>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</si>
  <si>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</si>
  <si>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</si>
  <si>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</si>
  <si>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</si>
  <si>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</si>
  <si>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</si>
  <si>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</si>
  <si>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</si>
  <si>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</si>
  <si>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</si>
  <si>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</si>
  <si>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</si>
  <si>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</si>
  <si>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</si>
  <si>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</si>
  <si>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</si>
  <si>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</si>
  <si>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</si>
  <si>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</si>
  <si>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</si>
  <si>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</si>
  <si>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</si>
  <si>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</si>
  <si>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</si>
  <si>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</si>
  <si>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</si>
  <si>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</si>
  <si>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</si>
  <si>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</si>
  <si>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</si>
  <si>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</si>
  <si>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</si>
  <si>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</si>
  <si>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</si>
  <si>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</si>
  <si>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</si>
  <si>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</si>
  <si>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</si>
  <si>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</si>
  <si>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</si>
  <si>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</si>
  <si>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</si>
  <si>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</si>
  <si>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</si>
  <si>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</si>
  <si>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</si>
  <si>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</si>
  <si>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</si>
  <si>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</si>
  <si>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</si>
  <si>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</si>
  <si>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</si>
  <si>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</si>
  <si>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</si>
  <si>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</si>
  <si>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</si>
  <si>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</si>
  <si>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</si>
  <si>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</si>
  <si>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</si>
  <si>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</si>
  <si>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</si>
  <si>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</si>
  <si>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</si>
  <si>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</si>
  <si>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</si>
  <si>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</si>
  <si>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</si>
  <si>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</si>
  <si>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</si>
  <si>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</si>
  <si>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</si>
  <si>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</si>
  <si>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</si>
  <si>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</si>
  <si>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</si>
  <si>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</si>
  <si>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</si>
  <si>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</si>
  <si>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</si>
  <si>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</si>
  <si>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</si>
  <si>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</si>
  <si>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</si>
  <si>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</si>
  <si>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</si>
  <si>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</si>
  <si>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</si>
  <si>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</si>
  <si>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</si>
  <si>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</si>
  <si>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</si>
  <si>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</si>
  <si>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</si>
  <si>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</si>
  <si>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</si>
  <si>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</si>
  <si>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</si>
  <si>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</si>
  <si>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</si>
  <si>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</si>
  <si>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</si>
  <si>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</si>
  <si>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</si>
  <si>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</si>
  <si>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</si>
  <si>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</si>
  <si>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</si>
  <si>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</si>
  <si>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</si>
  <si>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</si>
  <si>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</si>
  <si>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</si>
  <si>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</si>
  <si>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</si>
  <si>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</si>
  <si>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</si>
  <si>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</si>
  <si>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</si>
  <si>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</si>
  <si>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</si>
  <si>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</si>
  <si>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</si>
  <si>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</si>
  <si>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</si>
  <si>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</si>
  <si>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</si>
  <si>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</si>
  <si>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</si>
  <si>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</si>
  <si>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</si>
  <si>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</si>
  <si>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</si>
  <si>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</si>
  <si>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</si>
  <si>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</si>
  <si>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</si>
  <si>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</si>
  <si>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</si>
  <si>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</si>
  <si>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</si>
  <si>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</si>
  <si>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</si>
  <si>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</si>
  <si>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</si>
  <si>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</si>
  <si>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</si>
  <si>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</si>
  <si>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</si>
  <si>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</si>
  <si>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</si>
  <si>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</si>
  <si>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</si>
  <si>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</si>
  <si>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</si>
  <si>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</si>
  <si>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</si>
  <si>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</si>
  <si>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</si>
  <si>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</si>
  <si>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</si>
  <si>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</si>
  <si>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</si>
  <si>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</si>
  <si>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</si>
  <si>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</si>
  <si>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</si>
  <si>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</si>
  <si>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</si>
  <si>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</si>
  <si>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</si>
  <si>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</si>
  <si>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</si>
  <si>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</si>
  <si>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</si>
  <si>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</si>
  <si>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</si>
  <si>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</si>
  <si>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</si>
  <si>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</si>
  <si>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</si>
  <si>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</si>
  <si>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</si>
  <si>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</si>
  <si>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</si>
  <si>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</si>
  <si>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</si>
  <si>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</si>
  <si>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</si>
  <si>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</si>
  <si>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</si>
  <si>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</si>
  <si>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</si>
  <si>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</si>
  <si>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</si>
  <si>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</si>
  <si>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</si>
  <si>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</si>
  <si>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</si>
  <si>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</si>
  <si>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</si>
  <si>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</si>
  <si>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</si>
  <si>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</si>
  <si>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</si>
  <si>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</si>
  <si>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</si>
  <si>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</si>
  <si>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</si>
  <si>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</si>
  <si>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</si>
  <si>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</si>
  <si>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</si>
  <si>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</si>
  <si>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</si>
  <si>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</si>
  <si>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</si>
  <si>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</si>
  <si>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</si>
  <si>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</si>
  <si>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</si>
  <si>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</si>
  <si>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</si>
  <si>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</si>
  <si>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</si>
  <si>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</si>
  <si>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</si>
  <si>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</si>
  <si>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</si>
  <si>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</si>
  <si>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</si>
  <si>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</si>
  <si>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</si>
  <si>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</si>
  <si>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</si>
  <si>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</si>
  <si>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</si>
  <si>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</si>
  <si>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</si>
  <si>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</si>
  <si>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</si>
  <si>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</si>
  <si>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</si>
  <si>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</si>
  <si>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</si>
  <si>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</si>
  <si>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</si>
  <si>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</si>
  <si>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</si>
  <si>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</si>
  <si>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</si>
  <si>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</si>
  <si>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</si>
  <si>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</si>
  <si>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</si>
  <si>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</si>
  <si>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</si>
  <si>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</si>
  <si>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</si>
  <si>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</si>
  <si>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</si>
  <si>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</si>
  <si>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</si>
  <si>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</si>
  <si>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</si>
  <si>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</si>
  <si>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</si>
  <si>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</si>
  <si>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</si>
  <si>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</si>
  <si>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</si>
  <si>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</si>
  <si>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</si>
  <si>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</si>
  <si>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</si>
  <si>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</si>
  <si>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</si>
  <si>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</si>
  <si>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</si>
  <si>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</si>
  <si>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</si>
  <si>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</si>
  <si>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</si>
  <si>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</si>
  <si>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</si>
  <si>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</si>
  <si>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</si>
  <si>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</si>
  <si>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</si>
  <si>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</si>
  <si>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</si>
  <si>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</si>
  <si>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</si>
  <si>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</si>
  <si>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</si>
  <si>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</si>
  <si>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</si>
  <si>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</si>
  <si>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</si>
  <si>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</si>
  <si>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</si>
  <si>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</si>
  <si>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</si>
  <si>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</si>
  <si>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</si>
  <si>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</si>
  <si>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</si>
  <si>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</si>
  <si>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</si>
  <si>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</si>
  <si>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</si>
  <si>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</si>
  <si>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</si>
  <si>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</si>
  <si>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</si>
  <si>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</si>
  <si>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</si>
  <si>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</si>
  <si>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</si>
  <si>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</si>
  <si>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</si>
  <si>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</si>
  <si>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</si>
  <si>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</si>
  <si>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</si>
  <si>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</si>
  <si>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</si>
  <si>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</si>
  <si>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</si>
  <si>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</si>
  <si>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</si>
  <si>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</si>
  <si>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</si>
  <si>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</si>
  <si>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</si>
  <si>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</si>
  <si>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</si>
  <si>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</si>
  <si>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</si>
  <si>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</si>
  <si>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</si>
  <si>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</si>
  <si>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</si>
  <si>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</si>
  <si>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</si>
  <si>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</si>
  <si>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</si>
  <si>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</si>
  <si>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</si>
  <si>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</si>
  <si>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</si>
  <si>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</si>
  <si>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</si>
  <si>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</si>
  <si>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</si>
  <si>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</si>
  <si>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</si>
  <si>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</si>
  <si>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</si>
  <si>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</si>
  <si>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</si>
  <si>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</si>
  <si>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</si>
  <si>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</si>
  <si>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</si>
  <si>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</si>
  <si>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</si>
  <si>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</si>
  <si>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</si>
  <si>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</si>
  <si>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</si>
  <si>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</si>
  <si>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</si>
  <si>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</si>
  <si>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</si>
  <si>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</si>
  <si>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</si>
  <si>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</si>
  <si>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</si>
  <si>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</si>
  <si>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</si>
  <si>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</si>
  <si>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</si>
  <si>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</si>
  <si>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</si>
  <si>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</si>
  <si>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</si>
  <si>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</si>
  <si>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</si>
  <si>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</si>
  <si>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</si>
  <si>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</si>
  <si>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</si>
  <si>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</si>
  <si>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</si>
  <si>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</si>
  <si>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</si>
  <si>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</si>
  <si>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</si>
  <si>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</si>
  <si>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</si>
  <si>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</si>
  <si>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</si>
  <si>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</si>
  <si>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</si>
  <si>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</si>
  <si>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</si>
  <si>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</si>
  <si>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</si>
  <si>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</si>
  <si>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</si>
  <si>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</si>
  <si>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</si>
  <si>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</si>
  <si>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</si>
  <si>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</si>
  <si>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</si>
  <si>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</si>
  <si>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</si>
  <si>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</si>
  <si>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</si>
  <si>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</si>
  <si>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</si>
  <si>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</si>
  <si>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</si>
  <si>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</si>
  <si>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</si>
  <si>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</si>
  <si>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</si>
  <si>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</si>
  <si>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</si>
  <si>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</si>
  <si>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</si>
  <si>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</si>
  <si>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</si>
  <si>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</si>
  <si>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</si>
  <si>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</si>
  <si>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</si>
  <si>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</si>
  <si>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</si>
  <si>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</si>
  <si>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</si>
  <si>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</si>
  <si>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</si>
  <si>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</si>
  <si>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</si>
  <si>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</si>
  <si>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</si>
  <si>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</si>
  <si>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</si>
  <si>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</si>
  <si>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</si>
  <si>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</si>
  <si>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</si>
  <si>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</si>
  <si>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</si>
  <si>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</si>
  <si>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</si>
  <si>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</si>
  <si>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</si>
  <si>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</si>
  <si>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</si>
  <si>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</si>
  <si>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</si>
  <si>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</si>
  <si>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</si>
  <si>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</si>
  <si>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</si>
  <si>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</si>
  <si>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</si>
  <si>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</si>
  <si>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</si>
  <si>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</si>
  <si>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</si>
  <si>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</si>
  <si>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</si>
  <si>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</si>
  <si>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</si>
  <si>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</si>
  <si>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</si>
  <si>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</si>
  <si>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</si>
  <si>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</si>
  <si>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</si>
  <si>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</si>
  <si>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</si>
  <si>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</si>
  <si>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</si>
  <si>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</si>
  <si>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</si>
  <si>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</si>
  <si>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</si>
  <si>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</si>
  <si>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</si>
  <si>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</si>
  <si>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</si>
  <si>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</si>
  <si>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</si>
  <si>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</si>
  <si>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</si>
  <si>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</si>
  <si>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</si>
  <si>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</si>
  <si>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</si>
  <si>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</si>
  <si>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</si>
  <si>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</si>
  <si>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</si>
  <si>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</si>
  <si>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</si>
  <si>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</si>
  <si>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</si>
  <si>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</si>
  <si>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</si>
  <si>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</si>
  <si>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</si>
  <si>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</si>
  <si>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</si>
  <si>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</si>
  <si>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</si>
  <si>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</si>
  <si>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</si>
  <si>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</si>
  <si>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</si>
  <si>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</si>
  <si>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</si>
  <si>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</si>
  <si>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</si>
  <si>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</si>
  <si>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</si>
  <si>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</si>
  <si>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</si>
  <si>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</si>
  <si>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</si>
  <si>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</si>
  <si>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</si>
  <si>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</si>
  <si>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</si>
  <si>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</si>
  <si>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</si>
  <si>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</si>
  <si>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</si>
  <si>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</si>
  <si>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</si>
  <si>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</si>
  <si>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</si>
  <si>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</si>
  <si>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</si>
  <si>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</si>
  <si>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</si>
  <si>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</si>
  <si>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</si>
  <si>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</si>
  <si>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</si>
  <si>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</si>
  <si>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</si>
  <si>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</si>
  <si>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</si>
  <si>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</si>
  <si>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</si>
  <si>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</si>
  <si>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</si>
  <si>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</si>
  <si>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</si>
  <si>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</si>
  <si>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</si>
  <si>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</si>
  <si>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</si>
  <si>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</si>
  <si>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</si>
  <si>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</si>
  <si>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</si>
  <si>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</si>
  <si>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</si>
  <si>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</si>
  <si>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</si>
  <si>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</si>
  <si>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</si>
  <si>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</si>
  <si>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</si>
  <si>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</si>
  <si>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</si>
  <si>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</si>
  <si>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</si>
  <si>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</si>
  <si>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</si>
  <si>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</si>
  <si>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</si>
  <si>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</si>
  <si>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</si>
  <si>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</si>
  <si>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</si>
  <si>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</si>
  <si>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</si>
  <si>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</si>
  <si>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</si>
  <si>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</si>
  <si>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</si>
  <si>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</si>
  <si>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</si>
  <si>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</si>
  <si>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</si>
  <si>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</si>
  <si>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</si>
  <si>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</si>
  <si>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</si>
  <si>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</si>
  <si>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</si>
  <si>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</si>
  <si>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</si>
  <si>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</si>
  <si>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</si>
  <si>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</si>
  <si>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</si>
  <si>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</si>
  <si>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</si>
  <si>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</si>
  <si>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</si>
  <si>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</si>
  <si>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</si>
  <si>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</si>
  <si>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</si>
  <si>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</si>
  <si>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</si>
  <si>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</si>
  <si>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</si>
  <si>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</si>
  <si>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</si>
  <si>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</si>
  <si>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</si>
  <si>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</si>
  <si>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</si>
  <si>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</si>
  <si>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</si>
  <si>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</si>
  <si>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</si>
  <si>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</si>
  <si>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</si>
  <si>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</si>
  <si>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</si>
  <si>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</si>
  <si>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</si>
  <si>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</si>
  <si>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</si>
  <si>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</si>
  <si>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</si>
  <si>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</si>
  <si>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</si>
  <si>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</si>
  <si>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</si>
  <si>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</si>
  <si>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</si>
  <si>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</si>
  <si>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</si>
  <si>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</si>
  <si>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</si>
  <si>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</si>
  <si>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</si>
  <si>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</si>
  <si>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</si>
  <si>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</si>
  <si>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</si>
  <si>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</si>
  <si>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</si>
  <si>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</si>
  <si>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</si>
  <si>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</si>
  <si>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</si>
  <si>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</si>
  <si>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</si>
  <si>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</si>
  <si>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</si>
  <si>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</si>
  <si>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</si>
  <si>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</si>
  <si>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</si>
  <si>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</si>
  <si>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</si>
  <si>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</si>
  <si>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</si>
  <si>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</si>
  <si>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</si>
  <si>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</si>
  <si>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</si>
  <si>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</si>
  <si>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</si>
  <si>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</si>
  <si>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</si>
  <si>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</si>
  <si>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</si>
  <si>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</si>
  <si>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</si>
  <si>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</si>
  <si>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</si>
  <si>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</si>
  <si>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</si>
  <si>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</si>
  <si>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</si>
  <si>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</si>
  <si>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</si>
  <si>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</si>
  <si>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</si>
  <si>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</si>
  <si>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</si>
  <si>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</si>
  <si>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</si>
  <si>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</si>
  <si>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</si>
  <si>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</si>
  <si>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</si>
  <si>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</si>
  <si>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</si>
  <si>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</si>
  <si>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</si>
  <si>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</si>
  <si>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</si>
  <si>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</si>
  <si>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</si>
  <si>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</si>
  <si>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</si>
  <si>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</si>
  <si>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</si>
  <si>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</si>
  <si>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</si>
  <si>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</si>
  <si>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</si>
  <si>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</si>
  <si>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</si>
  <si>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</si>
  <si>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</si>
  <si>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</si>
  <si>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</si>
  <si>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</si>
  <si>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</si>
  <si>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</si>
  <si>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</si>
  <si>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</si>
  <si>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</si>
  <si>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</si>
  <si>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</si>
  <si>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</si>
  <si>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</si>
  <si>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</si>
  <si>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</si>
  <si>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</si>
  <si>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</si>
  <si>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</si>
  <si>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</si>
  <si>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</si>
  <si>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</si>
  <si>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</si>
  <si>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</si>
  <si>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</si>
  <si>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</si>
  <si>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</si>
  <si>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</si>
  <si>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</si>
  <si>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</si>
  <si>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</si>
  <si>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</si>
  <si>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</si>
  <si>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</si>
  <si>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</si>
  <si>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</si>
  <si>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</si>
  <si>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</si>
  <si>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</si>
  <si>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</si>
  <si>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</si>
  <si>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</si>
  <si>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</si>
  <si>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</si>
  <si>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</si>
  <si>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</si>
  <si>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</si>
  <si>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</si>
  <si>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</si>
  <si>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</si>
  <si>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</si>
  <si>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</si>
  <si>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</si>
  <si>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</si>
  <si>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</si>
  <si>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</si>
  <si>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</si>
  <si>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</si>
  <si>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</si>
  <si>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</si>
  <si>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</si>
  <si>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</si>
  <si>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</si>
  <si>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</si>
  <si>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</si>
  <si>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</si>
  <si>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</si>
  <si>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</si>
  <si>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</si>
  <si>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</si>
  <si>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</si>
  <si>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</si>
  <si>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</si>
  <si>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</si>
  <si>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</si>
  <si>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</si>
  <si>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</si>
  <si>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</si>
  <si>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</si>
  <si>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</si>
  <si>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</si>
  <si>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</si>
  <si>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</si>
  <si>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</si>
  <si>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</si>
  <si>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</si>
  <si>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</si>
  <si>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</si>
  <si>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</si>
  <si>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</si>
  <si>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</si>
  <si>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</si>
  <si>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</si>
  <si>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</si>
  <si>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</si>
  <si>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</si>
  <si>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</si>
  <si>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</si>
  <si>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</si>
  <si>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</si>
  <si>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</si>
  <si>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</si>
  <si>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</si>
  <si>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</si>
  <si>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</si>
  <si>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</si>
  <si>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</si>
  <si>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</si>
  <si>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</si>
  <si>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</si>
  <si>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</si>
  <si>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</si>
  <si>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</si>
  <si>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</si>
  <si>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</si>
  <si>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</si>
  <si>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</si>
  <si>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</si>
  <si>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</si>
  <si>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</si>
  <si>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</si>
  <si>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</si>
  <si>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</si>
  <si>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</si>
  <si>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</si>
  <si>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</si>
  <si>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</si>
  <si>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</si>
  <si>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</si>
  <si>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</si>
  <si>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</si>
  <si>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</si>
  <si>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</si>
  <si>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</si>
  <si>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</si>
  <si>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</si>
  <si>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</si>
  <si>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</si>
  <si>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</si>
  <si>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</si>
  <si>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</si>
  <si>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</si>
  <si>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</si>
  <si>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</si>
  <si>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</si>
  <si>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</si>
  <si>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</si>
  <si>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</si>
  <si>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</si>
  <si>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</si>
  <si>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</si>
  <si>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</si>
  <si>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</si>
  <si>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</si>
  <si>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</si>
  <si>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</si>
  <si>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</si>
  <si>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</si>
  <si>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</si>
  <si>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</si>
  <si>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</si>
  <si>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</si>
  <si>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</si>
  <si>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</si>
  <si>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</si>
  <si>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</si>
  <si>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</si>
  <si>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</si>
  <si>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</si>
  <si>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</si>
  <si>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</si>
  <si>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</si>
  <si>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</si>
  <si>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</si>
  <si>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</si>
  <si>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</si>
  <si>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</si>
  <si>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</si>
  <si>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</si>
  <si>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</si>
  <si>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</si>
  <si>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</si>
  <si>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</si>
  <si>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</si>
  <si>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</si>
  <si>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</si>
  <si>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</si>
  <si>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</si>
  <si>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</si>
  <si>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</si>
  <si>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</si>
  <si>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</si>
  <si>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</si>
  <si>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</si>
  <si>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</si>
  <si>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</si>
  <si>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</si>
  <si>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</si>
  <si>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</si>
  <si>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</si>
  <si>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</si>
  <si>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</si>
  <si>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</si>
  <si>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</si>
  <si>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</si>
  <si>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</si>
  <si>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</si>
  <si>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</si>
  <si>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</si>
  <si>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</si>
  <si>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</si>
  <si>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</si>
  <si>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</si>
  <si>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</si>
  <si>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</si>
  <si>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</si>
  <si>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</si>
  <si>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</si>
  <si>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</si>
  <si>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</si>
  <si>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</si>
  <si>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</si>
  <si>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</si>
  <si>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</si>
  <si>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</si>
  <si>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</si>
  <si>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</si>
  <si>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</si>
  <si>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</si>
  <si>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</si>
  <si>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</si>
  <si>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</si>
  <si>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</si>
  <si>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</si>
  <si>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</si>
  <si>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</si>
  <si>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</si>
  <si>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</si>
  <si>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</si>
  <si>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</si>
  <si>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</si>
  <si>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</si>
  <si>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</si>
  <si>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</si>
  <si>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</si>
  <si>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</si>
  <si>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</si>
  <si>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</si>
  <si>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</si>
  <si>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</si>
  <si>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</si>
  <si>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</si>
  <si>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</si>
  <si>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</si>
  <si>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</si>
  <si>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</si>
  <si>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</si>
  <si>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</si>
  <si>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</si>
  <si>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</si>
  <si>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</si>
  <si>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</si>
  <si>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</si>
  <si>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</si>
  <si>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</si>
  <si>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</si>
  <si>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</si>
  <si>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</si>
  <si>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</si>
  <si>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</si>
  <si>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</si>
  <si>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</si>
  <si>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</si>
  <si>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</si>
  <si>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</si>
  <si>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</si>
  <si>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</si>
  <si>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</si>
  <si>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</si>
  <si>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</si>
  <si>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</si>
  <si>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</si>
  <si>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</si>
  <si>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</si>
  <si>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</si>
  <si>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</si>
  <si>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</si>
  <si>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</si>
  <si>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</si>
  <si>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</si>
  <si>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</si>
  <si>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</si>
  <si>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</si>
  <si>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</si>
  <si>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</si>
  <si>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</si>
  <si>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</si>
  <si>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</si>
  <si>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</si>
  <si>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</si>
  <si>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</si>
  <si>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</si>
  <si>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</si>
  <si>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</si>
  <si>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</si>
  <si>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</si>
  <si>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</si>
  <si>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</si>
  <si>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</si>
  <si>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</si>
  <si>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</si>
  <si>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</si>
  <si>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</si>
  <si>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</si>
  <si>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</si>
  <si>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</si>
  <si>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</si>
  <si>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</si>
  <si>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</si>
  <si>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</si>
  <si>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</si>
  <si>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</si>
  <si>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</si>
  <si>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</si>
  <si>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</si>
  <si>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</si>
  <si>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</si>
  <si>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</si>
  <si>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</si>
  <si>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</si>
  <si>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</si>
  <si>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</si>
  <si>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</si>
  <si>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</si>
  <si>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</si>
  <si>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</si>
  <si>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</si>
  <si>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</si>
  <si>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</si>
  <si>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</si>
  <si>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</si>
  <si>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</si>
  <si>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</si>
  <si>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</si>
  <si>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</si>
  <si>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</si>
  <si>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</si>
  <si>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</si>
  <si>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</si>
  <si>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</si>
  <si>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</si>
  <si>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</si>
  <si>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</si>
  <si>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</si>
  <si>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</si>
  <si>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</si>
  <si>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</si>
  <si>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</si>
  <si>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</si>
  <si>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</si>
  <si>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</si>
  <si>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</si>
  <si>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</si>
  <si>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</si>
  <si>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</si>
  <si>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</si>
  <si>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</si>
  <si>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</si>
  <si>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</si>
  <si>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</si>
  <si>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</si>
  <si>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</si>
  <si>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</si>
  <si>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</si>
  <si>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</si>
  <si>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</si>
  <si>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</si>
  <si>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</si>
  <si>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</si>
  <si>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</si>
  <si>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</si>
  <si>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</si>
  <si>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</si>
  <si>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</si>
  <si>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</si>
  <si>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</si>
  <si>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</si>
  <si>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</si>
  <si>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</si>
  <si>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</si>
  <si>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</si>
  <si>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</si>
  <si>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</si>
  <si>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</si>
  <si>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</si>
  <si>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</si>
  <si>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</si>
  <si>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</si>
  <si>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</si>
  <si>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</si>
  <si>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</si>
  <si>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</si>
  <si>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</si>
  <si>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</si>
  <si>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</si>
  <si>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</si>
  <si>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</si>
  <si>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</si>
  <si>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</si>
  <si>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</si>
  <si>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</si>
  <si>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</si>
  <si>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</si>
  <si>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</si>
  <si>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</si>
  <si>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</si>
  <si>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</si>
  <si>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</si>
  <si>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</si>
  <si>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</si>
  <si>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</si>
  <si>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</si>
  <si>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</si>
  <si>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</si>
  <si>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</si>
  <si>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</si>
  <si>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</si>
  <si>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</si>
  <si>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</si>
  <si>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</si>
  <si>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</si>
  <si>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</si>
  <si>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</si>
  <si>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</si>
  <si>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</si>
  <si>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</si>
  <si>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</si>
  <si>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</si>
  <si>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</si>
  <si>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</si>
  <si>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</si>
  <si>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</si>
  <si>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</si>
  <si>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</si>
  <si>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</si>
  <si>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</si>
  <si>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</si>
  <si>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</si>
  <si>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</si>
  <si>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</si>
  <si>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</si>
  <si>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</si>
  <si>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</si>
  <si>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</si>
  <si>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</si>
  <si>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</si>
  <si>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</si>
  <si>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</si>
  <si>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</si>
  <si>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</si>
  <si>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</si>
  <si>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</si>
  <si>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</si>
  <si>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</si>
  <si>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</si>
  <si>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</si>
  <si>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</si>
  <si>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</si>
  <si>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</si>
  <si>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</si>
  <si>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</si>
  <si>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</si>
  <si>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</si>
  <si>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</si>
  <si>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</si>
  <si>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</si>
  <si>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</si>
  <si>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</si>
  <si>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</si>
  <si>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</si>
  <si>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</si>
  <si>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</si>
  <si>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</si>
  <si>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</si>
  <si>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</si>
  <si>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</si>
  <si>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</si>
  <si>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</si>
  <si>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</si>
  <si>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</si>
  <si>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</si>
  <si>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</si>
  <si>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</si>
  <si>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</si>
  <si>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</si>
  <si>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</si>
  <si>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</si>
  <si>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</si>
  <si>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</si>
  <si>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</si>
  <si>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</si>
  <si>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</si>
  <si>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</si>
  <si>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</si>
  <si>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</si>
  <si>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</si>
  <si>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</si>
  <si>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</si>
  <si>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</si>
  <si>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</si>
  <si>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</si>
  <si>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</si>
  <si>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</si>
  <si>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</si>
  <si>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</si>
  <si>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</si>
  <si>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</si>
  <si>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</si>
  <si>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</si>
  <si>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</si>
  <si>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</si>
  <si>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</si>
  <si>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</si>
  <si>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</si>
  <si>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</si>
  <si>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</si>
  <si>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</si>
  <si>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</si>
  <si>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</si>
  <si>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</si>
  <si>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</si>
  <si>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</si>
  <si>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</si>
  <si>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</si>
  <si>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</si>
  <si>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</si>
  <si>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</si>
  <si>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</si>
  <si>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</si>
  <si>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</si>
  <si>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</si>
  <si>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</si>
  <si>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</si>
  <si>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</si>
  <si>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</si>
  <si>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</si>
  <si>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</si>
  <si>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</si>
  <si>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</si>
  <si>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</si>
  <si>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</si>
  <si>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</si>
  <si>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</si>
  <si>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</si>
  <si>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</si>
  <si>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</si>
  <si>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</si>
  <si>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</si>
  <si>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</si>
  <si>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</si>
  <si>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</si>
  <si>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</si>
  <si>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</si>
  <si>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</si>
  <si>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</si>
  <si>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</si>
  <si>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</si>
  <si>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</si>
  <si>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</si>
  <si>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</si>
  <si>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</si>
  <si>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</si>
  <si>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</si>
  <si>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</si>
  <si>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</si>
  <si>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</si>
  <si>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</si>
  <si>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</si>
  <si>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</si>
  <si>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</si>
  <si>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</si>
  <si>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</si>
  <si>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</si>
  <si>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</si>
  <si>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</si>
  <si>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</si>
  <si>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</si>
  <si>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</si>
  <si>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</si>
  <si>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</si>
  <si>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</si>
  <si>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</si>
  <si>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</si>
  <si>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</si>
  <si>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</si>
  <si>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</si>
  <si>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</si>
  <si>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</si>
  <si>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</si>
  <si>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</si>
  <si>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</si>
  <si>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</si>
  <si>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</si>
  <si>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</si>
  <si>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</si>
  <si>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</si>
  <si>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</si>
  <si>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</si>
  <si>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</si>
  <si>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</si>
  <si>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</si>
  <si>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</si>
  <si>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</si>
  <si>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</si>
  <si>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</si>
  <si>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</si>
  <si>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</si>
  <si>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</si>
  <si>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</si>
  <si>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</si>
  <si>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</si>
  <si>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</si>
  <si>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</si>
  <si>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</si>
  <si>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</si>
  <si>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</si>
  <si>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</si>
  <si>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</si>
  <si>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</si>
  <si>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</si>
  <si>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</si>
  <si>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</si>
  <si>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</si>
  <si>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</si>
  <si>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</si>
  <si>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</si>
  <si>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</si>
  <si>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</si>
  <si>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</si>
  <si>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</si>
  <si>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</si>
  <si>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</si>
  <si>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</si>
  <si>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</si>
  <si>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</si>
  <si>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</si>
  <si>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</si>
  <si>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</si>
  <si>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</si>
  <si>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</si>
  <si>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</si>
  <si>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</si>
  <si>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</si>
  <si>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</si>
  <si>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</si>
  <si>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</si>
  <si>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</si>
  <si>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</si>
  <si>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</si>
  <si>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</si>
  <si>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</si>
  <si>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</si>
  <si>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</si>
  <si>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</si>
  <si>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</si>
  <si>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</si>
  <si>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</si>
  <si>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</si>
  <si>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</si>
  <si>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</si>
  <si>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</si>
  <si>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</si>
  <si>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</si>
  <si>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</si>
  <si>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</si>
  <si>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</si>
  <si>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</si>
  <si>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</si>
  <si>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</si>
  <si>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</si>
  <si>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</si>
  <si>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</si>
  <si>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</si>
  <si>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</si>
  <si>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</si>
  <si>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</si>
  <si>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</si>
  <si>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</si>
  <si>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</si>
  <si>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</si>
  <si>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</si>
  <si>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</si>
  <si>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</si>
  <si>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</si>
  <si>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</si>
  <si>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</si>
  <si>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</si>
  <si>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</si>
  <si>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</si>
  <si>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</si>
  <si>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</si>
  <si>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</si>
  <si>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</si>
  <si>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</si>
  <si>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</si>
  <si>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</si>
  <si>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</si>
  <si>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</si>
  <si>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</si>
  <si>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</si>
  <si>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</si>
  <si>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</si>
  <si>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</si>
  <si>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</si>
  <si>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</si>
  <si>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</si>
  <si>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</si>
  <si>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</si>
  <si>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</si>
  <si>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</si>
  <si>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</si>
  <si>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</si>
  <si>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</si>
  <si>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</si>
  <si>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</si>
  <si>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</si>
  <si>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</si>
  <si>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</si>
  <si>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</si>
  <si>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</si>
  <si>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</si>
  <si>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</si>
  <si>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</si>
  <si>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</si>
  <si>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</si>
  <si>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</si>
  <si>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</si>
  <si>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</si>
  <si>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</si>
  <si>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</si>
  <si>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</si>
  <si>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</si>
  <si>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</si>
  <si>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</si>
  <si>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</si>
  <si>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</si>
  <si>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</si>
  <si>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</si>
  <si>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</si>
  <si>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</si>
  <si>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</si>
  <si>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</si>
  <si>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</si>
  <si>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</si>
  <si>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</si>
  <si>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</si>
  <si>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</si>
  <si>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</si>
  <si>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</si>
  <si>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</si>
  <si>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</si>
  <si>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</si>
  <si>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</si>
  <si>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</si>
  <si>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</si>
  <si>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</si>
  <si>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</si>
  <si>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</si>
  <si>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</si>
  <si>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</si>
  <si>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</si>
  <si>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</si>
  <si>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</si>
  <si>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</si>
  <si>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</si>
  <si>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</si>
  <si>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</si>
  <si>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</si>
  <si>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</si>
  <si>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</si>
  <si>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</si>
  <si>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</si>
  <si>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</si>
  <si>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</si>
  <si>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</si>
  <si>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</si>
  <si>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</si>
  <si>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</si>
  <si>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</si>
  <si>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</si>
  <si>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</si>
  <si>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</si>
  <si>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</si>
  <si>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</si>
  <si>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</si>
  <si>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</si>
  <si>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</si>
  <si>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</si>
  <si>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</si>
  <si>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</si>
  <si>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</si>
  <si>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</si>
  <si>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</si>
  <si>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</si>
  <si>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</si>
  <si>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</si>
  <si>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</si>
  <si>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</si>
  <si>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</si>
  <si>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</si>
  <si>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</si>
  <si>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</si>
  <si>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</si>
  <si>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</si>
  <si>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</si>
  <si>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</si>
  <si>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</si>
  <si>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</si>
  <si>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</si>
  <si>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</si>
  <si>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</si>
  <si>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</si>
  <si>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</si>
  <si>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</si>
  <si>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</si>
  <si>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</si>
  <si>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</si>
  <si>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</si>
  <si>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</si>
  <si>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</si>
  <si>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</si>
  <si>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</si>
  <si>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</si>
  <si>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</si>
  <si>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</si>
  <si>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</si>
  <si>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</si>
  <si>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</si>
  <si>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</si>
  <si>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</si>
  <si>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</si>
  <si>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</si>
  <si>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</si>
  <si>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</si>
  <si>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</si>
  <si>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</si>
  <si>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</si>
  <si>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</si>
  <si>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</si>
  <si>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</si>
  <si>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</si>
  <si>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</si>
  <si>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</si>
  <si>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</si>
  <si>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</si>
  <si>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</si>
  <si>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</si>
  <si>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</si>
  <si>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</si>
  <si>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</si>
  <si>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</si>
  <si>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</si>
  <si>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</si>
  <si>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</si>
  <si>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</si>
  <si>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</si>
  <si>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</si>
  <si>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</si>
  <si>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</si>
  <si>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</si>
  <si>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</si>
  <si>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</si>
  <si>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</si>
  <si>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</si>
  <si>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</si>
  <si>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</si>
  <si>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</si>
  <si>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</si>
  <si>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</si>
  <si>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</si>
  <si>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</si>
  <si>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</si>
  <si>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</si>
  <si>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</si>
  <si>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</si>
  <si>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</si>
  <si>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</si>
  <si>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</si>
  <si>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</si>
  <si>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</si>
  <si>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</si>
  <si>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</si>
  <si>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</si>
  <si>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</si>
  <si>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</si>
  <si>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</si>
  <si>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</si>
  <si>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</si>
  <si>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</si>
  <si>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</si>
  <si>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</si>
  <si>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</si>
  <si>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</si>
  <si>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</si>
  <si>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</si>
  <si>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</si>
  <si>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</si>
  <si>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</si>
  <si>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</si>
  <si>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</si>
  <si>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</si>
  <si>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</si>
  <si>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</si>
  <si>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</si>
  <si>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</si>
  <si>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</si>
  <si>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</si>
  <si>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</si>
  <si>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</si>
  <si>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</si>
  <si>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</si>
  <si>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</si>
  <si>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</si>
  <si>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</si>
  <si>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</si>
  <si>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</si>
  <si>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</si>
  <si>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</si>
  <si>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</si>
  <si>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</si>
  <si>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</si>
  <si>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</si>
  <si>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</si>
  <si>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</si>
  <si>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</si>
  <si>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</si>
  <si>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</si>
  <si>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</si>
  <si>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</si>
  <si>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</si>
  <si>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</si>
  <si>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</si>
  <si>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</si>
  <si>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</si>
  <si>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</si>
  <si>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</si>
  <si>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</si>
  <si>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</si>
  <si>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</si>
  <si>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</si>
  <si>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</si>
  <si>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</si>
  <si>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</si>
  <si>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</si>
  <si>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</si>
  <si>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</si>
  <si>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</si>
  <si>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</si>
  <si>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</si>
  <si>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</si>
  <si>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</si>
  <si>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</si>
  <si>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</si>
  <si>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</si>
  <si>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</si>
  <si>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</si>
  <si>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</si>
  <si>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</si>
  <si>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</si>
  <si>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</si>
  <si>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</si>
  <si>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</si>
  <si>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</si>
  <si>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</si>
  <si>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</si>
  <si>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</si>
  <si>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</si>
  <si>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</si>
  <si>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</si>
  <si>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</si>
  <si>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</si>
  <si>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</si>
  <si>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</si>
  <si>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</si>
  <si>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</si>
  <si>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</si>
  <si>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</si>
  <si>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</si>
  <si>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</si>
  <si>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</si>
  <si>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</si>
  <si>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</si>
  <si>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</si>
  <si>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</si>
  <si>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</si>
  <si>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</si>
  <si>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</si>
  <si>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</si>
  <si>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</si>
  <si>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</si>
  <si>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</si>
  <si>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</si>
  <si>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</si>
  <si>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</si>
  <si>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</si>
  <si>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</si>
  <si>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</si>
  <si>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</si>
  <si>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</si>
  <si>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</si>
  <si>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</si>
  <si>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</si>
  <si>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</si>
  <si>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</si>
  <si>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</si>
  <si>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</si>
  <si>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</si>
  <si>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</si>
  <si>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</si>
  <si>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</si>
  <si>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</si>
  <si>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</si>
  <si>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</si>
  <si>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</si>
  <si>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</si>
  <si>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</si>
  <si>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</si>
  <si>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</si>
  <si>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</si>
  <si>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</si>
  <si>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</si>
  <si>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</si>
  <si>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</si>
  <si>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</si>
  <si>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</si>
  <si>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</si>
  <si>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</si>
  <si>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</si>
  <si>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</si>
  <si>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</si>
  <si>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</si>
  <si>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</si>
  <si>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</si>
  <si>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</si>
  <si>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</si>
  <si>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</si>
  <si>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</si>
  <si>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</si>
  <si>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</si>
  <si>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</si>
  <si>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</si>
  <si>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</si>
  <si>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</si>
  <si>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</si>
  <si>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</si>
  <si>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</si>
  <si>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</si>
  <si>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</si>
  <si>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</si>
  <si>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</si>
  <si>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</si>
  <si>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</si>
  <si>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</si>
  <si>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</si>
  <si>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</si>
  <si>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</si>
  <si>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</si>
  <si>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</si>
  <si>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</si>
  <si>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</si>
  <si>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</si>
  <si>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</si>
  <si>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</si>
  <si>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</si>
  <si>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</si>
  <si>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</si>
  <si>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</si>
  <si>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</si>
  <si>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</si>
  <si>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</si>
  <si>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</si>
  <si>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</si>
  <si>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</si>
  <si>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</si>
  <si>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</si>
  <si>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</si>
  <si>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</si>
  <si>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</si>
  <si>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</si>
  <si>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</si>
  <si>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</si>
  <si>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</si>
  <si>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</si>
  <si>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</si>
  <si>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</si>
  <si>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</si>
  <si>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</si>
  <si>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</si>
  <si>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</si>
  <si>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</si>
  <si>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</si>
  <si>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</si>
  <si>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</si>
  <si>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</si>
  <si>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</si>
  <si>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</si>
  <si>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</si>
  <si>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</si>
  <si>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</si>
  <si>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</si>
  <si>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</si>
  <si>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</si>
  <si>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</si>
  <si>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</si>
  <si>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</si>
  <si>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</si>
  <si>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</si>
  <si>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</si>
  <si>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</si>
  <si>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</si>
  <si>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</si>
  <si>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</si>
  <si>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</si>
  <si>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</si>
  <si>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</si>
  <si>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</si>
  <si>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</si>
  <si>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</si>
  <si>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</si>
  <si>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</si>
  <si>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</si>
  <si>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</si>
  <si>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</si>
  <si>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</si>
  <si>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</si>
  <si>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</si>
  <si>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</si>
  <si>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</si>
  <si>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</si>
  <si>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</si>
  <si>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</si>
  <si>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</si>
  <si>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</si>
  <si>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</si>
  <si>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</si>
  <si>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</si>
  <si>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</si>
  <si>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</si>
  <si>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</si>
  <si>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</si>
  <si>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</si>
  <si>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</si>
  <si>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</si>
  <si>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</si>
  <si>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</si>
  <si>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</si>
  <si>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</si>
  <si>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</si>
  <si>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</si>
  <si>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</si>
  <si>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</si>
  <si>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</si>
  <si>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</si>
  <si>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</si>
  <si>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</si>
  <si>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</si>
  <si>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</si>
  <si>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</si>
  <si>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</si>
  <si>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</si>
  <si>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</si>
  <si>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</si>
  <si>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</si>
  <si>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</si>
  <si>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</si>
  <si>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</si>
  <si>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</si>
  <si>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</si>
  <si>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</si>
  <si>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</si>
  <si>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</si>
  <si>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</si>
  <si>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</si>
  <si>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</si>
  <si>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</si>
  <si>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</si>
  <si>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</si>
  <si>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</si>
  <si>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</si>
  <si>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</si>
  <si>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</si>
  <si>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</si>
  <si>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</si>
  <si>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</si>
  <si>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</si>
  <si>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</si>
  <si>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</si>
  <si>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</si>
  <si>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</si>
  <si>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</si>
  <si>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</si>
  <si>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</si>
  <si>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</si>
  <si>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</si>
  <si>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</si>
  <si>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</si>
  <si>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</si>
  <si>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</si>
  <si>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</si>
  <si>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</si>
  <si>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</si>
  <si>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</si>
  <si>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</si>
  <si>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</si>
  <si>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</si>
  <si>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</si>
  <si>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</si>
  <si>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</si>
  <si>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</si>
  <si>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</si>
  <si>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</si>
  <si>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</si>
  <si>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</si>
  <si>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</si>
  <si>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</si>
  <si>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</si>
  <si>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</si>
  <si>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</si>
  <si>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</si>
  <si>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</si>
  <si>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</si>
  <si>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</si>
  <si>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</si>
  <si>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</si>
  <si>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</si>
  <si>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</si>
  <si>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</si>
  <si>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</si>
  <si>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</si>
  <si>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</si>
  <si>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</si>
  <si>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</si>
  <si>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</si>
  <si>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</si>
  <si>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</si>
  <si>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</si>
  <si>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</si>
  <si>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</si>
  <si>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</si>
  <si>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</si>
  <si>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</si>
  <si>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</si>
  <si>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</si>
  <si>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</si>
  <si>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</si>
  <si>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</si>
  <si>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</si>
  <si>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</si>
  <si>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</si>
  <si>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</si>
  <si>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</si>
  <si>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</si>
  <si>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</si>
  <si>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</si>
  <si>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</si>
  <si>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</si>
  <si>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</si>
  <si>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</si>
  <si>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</si>
  <si>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</si>
  <si>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</si>
  <si>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</si>
  <si>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</si>
  <si>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</si>
  <si>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</si>
  <si>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</si>
  <si>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</si>
  <si>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</si>
  <si>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</si>
  <si>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</si>
  <si>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</si>
  <si>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</si>
  <si>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</si>
  <si>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</si>
  <si>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</si>
  <si>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</si>
  <si>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</si>
  <si>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</si>
  <si>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</si>
  <si>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</si>
  <si>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</si>
  <si>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</si>
  <si>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</si>
  <si>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</si>
  <si>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</si>
  <si>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</si>
  <si>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</si>
  <si>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</si>
  <si>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</si>
  <si>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</si>
  <si>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</si>
  <si>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</si>
  <si>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</si>
  <si>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</si>
  <si>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</si>
  <si>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</si>
  <si>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</si>
  <si>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</si>
  <si>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</si>
  <si>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</si>
  <si>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</si>
  <si>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</si>
  <si>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</si>
  <si>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</si>
  <si>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</si>
  <si>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</si>
  <si>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</si>
  <si>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</si>
  <si>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</si>
  <si>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</si>
  <si>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</si>
  <si>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</si>
  <si>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</si>
  <si>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</si>
  <si>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</si>
  <si>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</si>
  <si>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</si>
  <si>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</si>
  <si>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</si>
  <si>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</si>
  <si>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</si>
  <si>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</si>
  <si>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</si>
  <si>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</si>
  <si>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</si>
  <si>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</si>
  <si>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</si>
  <si>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</si>
  <si>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</si>
  <si>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</si>
  <si>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</si>
  <si>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</si>
  <si>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</si>
  <si>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</si>
  <si>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</si>
  <si>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</si>
  <si>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</si>
  <si>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</si>
  <si>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</si>
  <si>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</si>
  <si>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</si>
  <si>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</si>
  <si>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</si>
  <si>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</si>
  <si>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</si>
  <si>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</si>
  <si>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</si>
  <si>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</si>
  <si>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</si>
  <si>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</si>
  <si>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</si>
  <si>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</si>
  <si>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</si>
  <si>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</si>
  <si>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</si>
  <si>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</si>
  <si>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</si>
  <si>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</si>
  <si>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</si>
  <si>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</si>
  <si>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</si>
  <si>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</si>
  <si>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</si>
  <si>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</si>
  <si>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</si>
  <si>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</si>
  <si>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</si>
  <si>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</si>
  <si>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</si>
  <si>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</si>
  <si>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</si>
  <si>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</si>
  <si>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</si>
  <si>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</si>
  <si>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</si>
  <si>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</si>
  <si>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</si>
  <si>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</si>
  <si>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</si>
  <si>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</si>
  <si>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</si>
  <si>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</si>
  <si>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</si>
  <si>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</si>
  <si>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</si>
  <si>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</si>
  <si>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</si>
  <si>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</si>
  <si>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</si>
  <si>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</si>
  <si>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</si>
  <si>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</si>
  <si>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</si>
  <si>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</si>
  <si>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</si>
  <si>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</si>
  <si>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</si>
  <si>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</si>
  <si>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</si>
  <si>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</si>
  <si>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</si>
  <si>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</si>
  <si>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</si>
  <si>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</si>
  <si>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</si>
  <si>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</si>
  <si>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</si>
  <si>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</si>
  <si>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</si>
  <si>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</si>
  <si>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</si>
  <si>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</si>
  <si>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</si>
  <si>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</si>
  <si>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</si>
  <si>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</si>
  <si>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</si>
  <si>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</si>
  <si>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</si>
  <si>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</si>
  <si>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</si>
  <si>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</si>
  <si>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</si>
  <si>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</si>
  <si>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</si>
  <si>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</si>
  <si>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</si>
  <si>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</si>
  <si>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</si>
  <si>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</si>
  <si>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</si>
  <si>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</si>
  <si>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</si>
  <si>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</si>
  <si>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</si>
  <si>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</si>
  <si>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</si>
  <si>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</si>
  <si>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</si>
  <si>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</si>
  <si>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</si>
  <si>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</si>
  <si>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</si>
  <si>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</si>
  <si>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</si>
  <si>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</si>
  <si>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</si>
  <si>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</si>
  <si>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</si>
  <si>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</si>
  <si>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</si>
  <si>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</si>
  <si>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</si>
  <si>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</si>
  <si>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</si>
  <si>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</si>
  <si>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</si>
  <si>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</si>
  <si>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</si>
  <si>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</si>
  <si>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</si>
  <si>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</si>
  <si>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</si>
  <si>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</si>
  <si>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</si>
  <si>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</si>
  <si>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</si>
  <si>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</si>
  <si>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</si>
  <si>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</si>
  <si>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</si>
  <si>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</si>
  <si>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</si>
  <si>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</si>
  <si>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</si>
  <si>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</si>
  <si>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</si>
  <si>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</si>
  <si>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</si>
  <si>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</si>
  <si>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</si>
  <si>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</si>
  <si>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</si>
  <si>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</si>
  <si>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</si>
  <si>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</si>
  <si>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</si>
  <si>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</si>
  <si>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</si>
  <si>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</si>
  <si>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</si>
  <si>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</si>
  <si>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</si>
  <si>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</si>
  <si>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</si>
  <si>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</si>
  <si>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</si>
  <si>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</si>
  <si>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</si>
  <si>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</si>
  <si>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</si>
  <si>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</si>
  <si>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</si>
  <si>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</si>
  <si>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</si>
  <si>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</si>
  <si>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</si>
  <si>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</si>
  <si>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</si>
  <si>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</si>
  <si>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</si>
  <si>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</si>
  <si>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</si>
  <si>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</si>
  <si>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</si>
  <si>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</si>
  <si>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</si>
  <si>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</si>
  <si>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</si>
  <si>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</si>
  <si>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</si>
  <si>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</si>
  <si>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</si>
  <si>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</si>
  <si>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</si>
  <si>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</si>
  <si>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</si>
  <si>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</si>
  <si>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</si>
  <si>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</si>
  <si>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</si>
  <si>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</si>
  <si>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</si>
  <si>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</si>
  <si>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</si>
  <si>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</si>
  <si>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</si>
  <si>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</si>
  <si>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</si>
  <si>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</si>
  <si>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</si>
  <si>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</si>
  <si>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</si>
  <si>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</si>
  <si>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</si>
  <si>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</si>
  <si>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</si>
  <si>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</si>
  <si>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</si>
  <si>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</si>
  <si>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</si>
  <si>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</si>
  <si>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</si>
  <si>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</si>
  <si>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</si>
  <si>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</si>
  <si>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</si>
  <si>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</si>
  <si>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</si>
  <si>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</si>
  <si>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</si>
  <si>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</si>
  <si>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</si>
  <si>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</si>
  <si>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</si>
  <si>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</si>
  <si>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</si>
  <si>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</si>
  <si>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</si>
  <si>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</si>
  <si>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</si>
  <si>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</si>
  <si>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</si>
  <si>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</si>
  <si>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</si>
  <si>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</si>
  <si>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</si>
  <si>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</si>
  <si>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</si>
  <si>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</si>
  <si>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</si>
  <si>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</si>
  <si>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</si>
  <si>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</si>
  <si>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</si>
  <si>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</si>
  <si>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</si>
  <si>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</si>
  <si>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</si>
  <si>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</si>
  <si>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</si>
  <si>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</si>
  <si>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</si>
  <si>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</si>
  <si>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</si>
  <si>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</si>
  <si>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</si>
  <si>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</si>
  <si>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</si>
  <si>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</si>
  <si>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</si>
  <si>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</si>
  <si>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</si>
  <si>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</si>
  <si>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</si>
  <si>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</si>
  <si>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</si>
  <si>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</si>
  <si>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</si>
  <si>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</si>
  <si>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</si>
  <si>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</si>
  <si>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</si>
  <si>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</si>
  <si>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</si>
  <si>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</si>
  <si>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</si>
  <si>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</si>
  <si>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</si>
  <si>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</si>
  <si>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</si>
  <si>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</si>
  <si>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</si>
  <si>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</si>
  <si>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</si>
  <si>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</si>
  <si>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</si>
  <si>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</si>
  <si>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</si>
  <si>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</si>
  <si>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</si>
  <si>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</si>
  <si>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</si>
  <si>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</si>
  <si>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</si>
  <si>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</si>
  <si>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</si>
  <si>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</si>
  <si>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</si>
  <si>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</si>
  <si>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</si>
  <si>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</si>
  <si>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</si>
  <si>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</si>
  <si>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</si>
  <si>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</si>
  <si>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</si>
  <si>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</si>
  <si>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</si>
  <si>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</si>
  <si>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</si>
  <si>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</si>
  <si>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</si>
  <si>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</si>
  <si>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</si>
  <si>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</si>
  <si>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</si>
  <si>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</si>
  <si>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</si>
  <si>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</si>
  <si>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</si>
  <si>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</si>
  <si>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</si>
  <si>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</si>
  <si>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</si>
  <si>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</si>
  <si>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</si>
  <si>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</si>
  <si>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</si>
  <si>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</si>
  <si>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</si>
  <si>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</si>
  <si>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</si>
  <si>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</si>
  <si>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</si>
  <si>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</si>
  <si>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</si>
  <si>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</si>
  <si>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</si>
  <si>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</si>
  <si>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</si>
  <si>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</si>
  <si>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</si>
  <si>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</si>
  <si>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</si>
  <si>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</si>
  <si>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</si>
  <si>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</si>
  <si>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</si>
  <si>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</si>
  <si>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</si>
  <si>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</si>
  <si>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</si>
  <si>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</si>
  <si>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</si>
  <si>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</si>
  <si>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</si>
  <si>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</si>
  <si>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</si>
  <si>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</si>
  <si>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</si>
  <si>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</si>
  <si>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</si>
  <si>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</si>
  <si>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</si>
  <si>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</si>
  <si>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</si>
  <si>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</si>
  <si>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</si>
  <si>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</si>
  <si>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</si>
  <si>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</si>
  <si>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</si>
  <si>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</si>
  <si>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</si>
  <si>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</si>
  <si>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</si>
  <si>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</si>
  <si>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</si>
  <si>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</si>
  <si>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</si>
  <si>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</si>
  <si>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</si>
  <si>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</si>
  <si>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</si>
  <si>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</si>
  <si>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</si>
  <si>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</si>
  <si>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</si>
  <si>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</si>
  <si>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</si>
  <si>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</si>
  <si>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</si>
  <si>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</si>
  <si>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</si>
  <si>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</si>
  <si>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</si>
  <si>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</si>
  <si>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</si>
  <si>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</si>
  <si>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</si>
  <si>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</si>
  <si>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</si>
  <si>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</si>
  <si>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</si>
  <si>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</si>
  <si>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</si>
  <si>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</si>
  <si>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</si>
  <si>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</si>
  <si>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</si>
  <si>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</si>
  <si>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</si>
  <si>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</si>
  <si>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</si>
  <si>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</si>
  <si>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</si>
  <si>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</si>
  <si>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</si>
  <si>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</si>
  <si>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</si>
  <si>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</si>
  <si>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</si>
  <si>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</si>
  <si>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</si>
  <si>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</si>
  <si>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</si>
  <si>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</si>
  <si>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</si>
  <si>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</si>
  <si>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</si>
  <si>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</si>
  <si>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</si>
  <si>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</si>
  <si>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</si>
  <si>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</si>
  <si>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</si>
  <si>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</si>
  <si>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</si>
  <si>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</si>
  <si>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</si>
  <si>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</si>
  <si>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</si>
  <si>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</si>
  <si>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</si>
  <si>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</si>
  <si>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</si>
  <si>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</si>
  <si>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</si>
  <si>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</si>
  <si>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</si>
  <si>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</si>
  <si>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</si>
  <si>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</si>
  <si>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</si>
  <si>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</si>
  <si>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</si>
  <si>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</si>
  <si>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</si>
  <si>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</si>
  <si>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</si>
  <si>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</si>
  <si>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</si>
  <si>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</si>
  <si>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</si>
  <si>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</si>
  <si>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</si>
  <si>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</si>
  <si>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</si>
  <si>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</si>
  <si>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</si>
  <si>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</si>
  <si>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</si>
  <si>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</si>
  <si>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</si>
  <si>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</si>
  <si>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</si>
  <si>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</si>
  <si>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</si>
  <si>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</si>
  <si>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</si>
  <si>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</si>
  <si>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</si>
  <si>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</si>
  <si>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</si>
  <si>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</si>
  <si>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</si>
  <si>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</si>
  <si>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</si>
  <si>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</si>
  <si>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</si>
  <si>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</si>
  <si>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</si>
  <si>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</si>
  <si>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</si>
  <si>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</si>
  <si>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</si>
  <si>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</si>
  <si>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</si>
  <si>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</si>
  <si>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</si>
  <si>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</si>
  <si>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</si>
  <si>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</si>
  <si>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</si>
  <si>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</si>
  <si>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</si>
  <si>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</si>
  <si>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</si>
  <si>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</si>
  <si>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</si>
  <si>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</si>
  <si>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</si>
  <si>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</si>
  <si>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</si>
  <si>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</si>
  <si>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</si>
  <si>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</si>
  <si>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</si>
  <si>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</si>
  <si>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</si>
  <si>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</si>
  <si>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</si>
  <si>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</si>
  <si>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</si>
  <si>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</si>
  <si>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</si>
  <si>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</si>
  <si>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</si>
  <si>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</si>
  <si>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</si>
  <si>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</si>
  <si>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</si>
  <si>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</si>
  <si>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</si>
  <si>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</si>
  <si>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</si>
  <si>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</si>
  <si>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</si>
  <si>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</si>
  <si>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</si>
  <si>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</si>
  <si>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</si>
  <si>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</si>
  <si>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</si>
  <si>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</si>
  <si>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</si>
  <si>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</si>
  <si>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</si>
  <si>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</si>
  <si>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</si>
  <si>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</si>
  <si>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</si>
  <si>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</si>
  <si>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</si>
  <si>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</si>
  <si>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</si>
  <si>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</si>
  <si>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</si>
  <si>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</si>
  <si>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</si>
  <si>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</si>
  <si>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</si>
  <si>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</si>
  <si>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</si>
  <si>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</si>
  <si>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</si>
  <si>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</si>
  <si>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</si>
  <si>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</si>
  <si>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</si>
  <si>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</si>
  <si>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</si>
  <si>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</si>
  <si>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</si>
  <si>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</si>
  <si>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</si>
  <si>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</si>
  <si>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</si>
  <si>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</si>
  <si>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</si>
  <si>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</si>
  <si>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</si>
  <si>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</si>
  <si>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</si>
  <si>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</si>
  <si>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</si>
  <si>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</si>
  <si>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</si>
  <si>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</si>
  <si>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</si>
  <si>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</si>
  <si>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</si>
  <si>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</si>
  <si>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</si>
  <si>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</si>
  <si>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</si>
  <si>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</si>
  <si>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</si>
  <si>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</si>
  <si>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</si>
  <si>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</si>
  <si>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</si>
  <si>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</si>
  <si>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</si>
  <si>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</si>
  <si>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</si>
  <si>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</si>
  <si>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</si>
  <si>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</si>
  <si>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</si>
  <si>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</si>
  <si>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</si>
  <si>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</si>
  <si>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</si>
  <si>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</si>
  <si>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</si>
  <si>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</si>
  <si>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</si>
  <si>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</si>
  <si>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</si>
  <si>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</si>
  <si>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</si>
  <si>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</si>
  <si>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</si>
  <si>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</si>
  <si>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</si>
  <si>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</si>
  <si>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</si>
  <si>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</si>
  <si>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</si>
  <si>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</si>
  <si>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</si>
  <si>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</si>
  <si>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</si>
  <si>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</si>
  <si>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</si>
  <si>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</si>
  <si>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</si>
  <si>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</si>
  <si>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</si>
  <si>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</si>
  <si>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</si>
  <si>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</si>
  <si>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</si>
  <si>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</si>
  <si>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</si>
  <si>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</si>
  <si>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</si>
  <si>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</si>
  <si>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</si>
  <si>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</si>
  <si>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</si>
  <si>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</si>
  <si>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</si>
  <si>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</si>
  <si>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</si>
  <si>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</si>
  <si>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</si>
  <si>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</si>
  <si>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</si>
  <si>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</si>
  <si>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</si>
  <si>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</si>
  <si>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</si>
  <si>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</si>
  <si>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</si>
  <si>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</si>
  <si>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</si>
  <si>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</si>
  <si>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</si>
  <si>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</si>
  <si>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</si>
  <si>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</si>
  <si>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</si>
  <si>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</si>
  <si>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</si>
  <si>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</si>
  <si>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</si>
  <si>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</si>
  <si>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</si>
  <si>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</si>
  <si>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</si>
  <si>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</si>
  <si>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</si>
  <si>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</si>
  <si>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</si>
  <si>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</si>
  <si>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</si>
  <si>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</si>
  <si>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</si>
  <si>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</si>
  <si>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</si>
  <si>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</si>
  <si>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</si>
  <si>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</si>
  <si>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</si>
  <si>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</si>
  <si>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</si>
  <si>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</si>
  <si>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</si>
  <si>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</si>
  <si>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</si>
  <si>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</si>
  <si>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</si>
  <si>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</si>
  <si>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</si>
  <si>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</si>
  <si>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</si>
  <si>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</si>
  <si>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</si>
  <si>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</si>
  <si>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</si>
  <si>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</si>
  <si>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</si>
  <si>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</si>
  <si>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</si>
  <si>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</si>
  <si>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</si>
  <si>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</si>
  <si>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</si>
  <si>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</si>
  <si>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</si>
  <si>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</si>
  <si>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</si>
  <si>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</si>
  <si>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</si>
  <si>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</si>
  <si>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</si>
  <si>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</si>
  <si>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</si>
  <si>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</si>
  <si>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</si>
  <si>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</si>
  <si>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</si>
  <si>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</si>
  <si>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</si>
  <si>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</si>
  <si>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</si>
  <si>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</si>
  <si>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</si>
  <si>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</si>
  <si>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</si>
  <si>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</si>
  <si>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</si>
  <si>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</si>
  <si>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</si>
  <si>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</si>
  <si>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</si>
  <si>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</si>
  <si>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</si>
  <si>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</si>
  <si>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</si>
  <si>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</si>
  <si>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</si>
  <si>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</si>
  <si>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</si>
  <si>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</si>
  <si>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</si>
  <si>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</si>
  <si>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</si>
  <si>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</si>
  <si>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</si>
  <si>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</si>
  <si>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</si>
  <si>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</si>
  <si>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</si>
  <si>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</si>
  <si>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</si>
  <si>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</si>
  <si>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</si>
  <si>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</si>
  <si>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</si>
  <si>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</si>
  <si>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</si>
  <si>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</si>
  <si>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</si>
  <si>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</si>
  <si>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</si>
  <si>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</si>
  <si>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</si>
  <si>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</si>
  <si>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</si>
  <si>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</si>
  <si>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</si>
  <si>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</si>
  <si>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</si>
  <si>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</si>
  <si>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</si>
  <si>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</si>
  <si>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</si>
  <si>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</si>
  <si>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</si>
  <si>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</si>
  <si>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</si>
  <si>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</si>
  <si>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</si>
  <si>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</si>
  <si>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</si>
  <si>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</si>
  <si>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</si>
  <si>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</si>
  <si>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</si>
  <si>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</si>
  <si>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</si>
  <si>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</si>
  <si>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</si>
  <si>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</si>
  <si>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</si>
  <si>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</si>
  <si>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</si>
  <si>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</si>
  <si>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</si>
  <si>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</si>
  <si>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</si>
  <si>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</si>
  <si>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</si>
  <si>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</si>
  <si>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</si>
  <si>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</si>
  <si>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</si>
  <si>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</si>
  <si>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</si>
  <si>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</si>
  <si>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</si>
  <si>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</si>
  <si>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</si>
  <si>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</si>
  <si>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</si>
  <si>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</si>
  <si>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</si>
  <si>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</si>
  <si>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</si>
  <si>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</si>
  <si>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</si>
  <si>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</si>
  <si>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</si>
  <si>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</si>
  <si>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</si>
  <si>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</si>
  <si>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</si>
  <si>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</si>
  <si>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</si>
  <si>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</si>
  <si>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</si>
  <si>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</si>
  <si>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</si>
  <si>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</si>
  <si>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</si>
  <si>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</si>
  <si>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</si>
  <si>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</si>
  <si>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</si>
  <si>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</si>
  <si>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</si>
  <si>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</si>
  <si>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</si>
  <si>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</si>
  <si>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</si>
  <si>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</si>
  <si>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</si>
  <si>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</si>
  <si>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</si>
  <si>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</si>
  <si>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</si>
  <si>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</si>
  <si>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</si>
  <si>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</si>
  <si>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</si>
  <si>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</si>
  <si>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</si>
  <si>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</si>
  <si>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</si>
  <si>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</si>
  <si>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</si>
  <si>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</si>
  <si>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</si>
  <si>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</si>
  <si>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</si>
  <si>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</si>
  <si>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</si>
  <si>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</si>
  <si>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</si>
  <si>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</si>
  <si>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</si>
  <si>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</si>
  <si>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</si>
  <si>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</si>
  <si>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</si>
  <si>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</si>
  <si>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</si>
  <si>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</si>
  <si>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</si>
  <si>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</si>
  <si>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</si>
  <si>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</si>
  <si>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</si>
  <si>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</si>
  <si>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</si>
  <si>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</si>
  <si>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</si>
  <si>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</si>
  <si>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</si>
  <si>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</si>
  <si>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</si>
  <si>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</si>
  <si>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</si>
  <si>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</si>
  <si>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</si>
  <si>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</si>
  <si>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</si>
  <si>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</si>
  <si>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</si>
  <si>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</si>
  <si>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</si>
  <si>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</si>
  <si>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</si>
  <si>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</si>
  <si>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</si>
  <si>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</si>
  <si>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</si>
  <si>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</si>
  <si>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</si>
  <si>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</si>
  <si>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</si>
  <si>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</si>
  <si>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</si>
  <si>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</si>
  <si>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</si>
  <si>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</si>
  <si>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</si>
  <si>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</si>
  <si>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</si>
  <si>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</si>
  <si>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</si>
  <si>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</si>
  <si>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</si>
  <si>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</si>
  <si>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</si>
  <si>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</si>
  <si>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</si>
  <si>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</si>
  <si>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</si>
  <si>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</si>
  <si>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</si>
  <si>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</si>
  <si>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</si>
  <si>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</si>
  <si>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</si>
  <si>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</si>
  <si>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</si>
  <si>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</si>
  <si>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</si>
  <si>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</si>
  <si>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</si>
  <si>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</si>
  <si>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</si>
  <si>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</si>
  <si>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</si>
  <si>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</si>
  <si>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</si>
  <si>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</si>
  <si>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</si>
  <si>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</si>
  <si>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</si>
  <si>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</si>
  <si>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</si>
  <si>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</si>
  <si>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</si>
  <si>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</si>
  <si>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</si>
  <si>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</si>
  <si>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</si>
  <si>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</si>
  <si>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</si>
  <si>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</si>
  <si>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</si>
  <si>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</si>
  <si>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</si>
  <si>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</si>
  <si>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</si>
  <si>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</si>
  <si>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</si>
  <si>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</si>
  <si>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</si>
  <si>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</si>
  <si>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</si>
  <si>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</si>
  <si>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</si>
  <si>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</si>
  <si>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</si>
  <si>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</si>
  <si>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</si>
  <si>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</si>
  <si>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</si>
  <si>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</si>
  <si>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</si>
  <si>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</si>
  <si>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</si>
  <si>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</si>
  <si>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</si>
  <si>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</si>
  <si>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</si>
  <si>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</si>
  <si>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</si>
  <si>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</si>
  <si>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</si>
  <si>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</si>
  <si>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</si>
  <si>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</si>
  <si>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</si>
  <si>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</si>
  <si>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</si>
  <si>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</si>
  <si>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</si>
  <si>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</si>
  <si>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</si>
  <si>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</si>
  <si>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</si>
  <si>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</si>
  <si>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</si>
  <si>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</si>
  <si>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</si>
  <si>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</si>
  <si>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</si>
  <si>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</si>
  <si>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</si>
  <si>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</si>
  <si>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</si>
  <si>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</si>
  <si>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</si>
  <si>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</si>
  <si>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</si>
  <si>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</si>
  <si>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</si>
  <si>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</si>
  <si>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</si>
  <si>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</si>
  <si>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</si>
  <si>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</si>
  <si>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</si>
  <si>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</si>
  <si>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</si>
  <si>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</si>
  <si>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</si>
  <si>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</si>
  <si>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</si>
  <si>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</si>
  <si>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</si>
  <si>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</si>
  <si>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</si>
  <si>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</si>
  <si>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</si>
  <si>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</si>
  <si>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</si>
  <si>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</si>
  <si>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</si>
  <si>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</si>
  <si>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</si>
  <si>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</si>
  <si>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</si>
  <si>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</si>
  <si>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</si>
  <si>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</si>
  <si>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</si>
  <si>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</si>
  <si>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</si>
  <si>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</si>
  <si>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</si>
  <si>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</si>
  <si>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</si>
  <si>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</si>
  <si>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</si>
  <si>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</si>
  <si>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</si>
  <si>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</si>
  <si>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</si>
  <si>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</si>
  <si>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</si>
  <si>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</si>
  <si>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</si>
  <si>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</si>
  <si>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</si>
  <si>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</si>
  <si>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</si>
  <si>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</si>
  <si>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</si>
  <si>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</si>
  <si>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</si>
  <si>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</si>
  <si>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</si>
  <si>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</si>
  <si>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</si>
  <si>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</si>
  <si>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</si>
  <si>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</si>
  <si>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</si>
  <si>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</si>
  <si>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</si>
  <si>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</si>
  <si>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</si>
  <si>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</si>
  <si>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</si>
  <si>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</si>
  <si>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</si>
  <si>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</si>
  <si>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</si>
  <si>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</si>
  <si>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</si>
  <si>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</si>
  <si>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</si>
  <si>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</si>
  <si>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</si>
  <si>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</si>
  <si>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</si>
  <si>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</si>
  <si>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</si>
  <si>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</si>
  <si>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</si>
  <si>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</si>
  <si>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</si>
  <si>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</si>
  <si>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</si>
  <si>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</si>
  <si>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</si>
  <si>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</si>
  <si>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</si>
  <si>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</si>
  <si>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</si>
  <si>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</si>
  <si>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</si>
  <si>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</si>
  <si>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</si>
  <si>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</si>
  <si>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</si>
  <si>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</si>
  <si>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</si>
  <si>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</si>
  <si>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</si>
  <si>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</si>
  <si>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</si>
  <si>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</si>
  <si>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</si>
  <si>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</si>
  <si>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</si>
  <si>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</si>
  <si>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</si>
  <si>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</si>
  <si>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</si>
  <si>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</si>
  <si>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</si>
  <si>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</si>
  <si>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</si>
  <si>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</si>
  <si>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</si>
  <si>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</si>
  <si>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</si>
  <si>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</si>
  <si>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</si>
  <si>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</si>
  <si>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</si>
  <si>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</si>
  <si>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</si>
  <si>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</si>
  <si>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</si>
  <si>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</si>
  <si>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</si>
  <si>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</si>
  <si>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</si>
  <si>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</si>
  <si>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</si>
  <si>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</si>
  <si>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</si>
  <si>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</si>
  <si>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</si>
  <si>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</si>
  <si>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</si>
  <si>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</si>
  <si>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</si>
  <si>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</si>
  <si>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</si>
  <si>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</si>
  <si>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</si>
  <si>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</si>
  <si>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</si>
  <si>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</si>
  <si>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</si>
  <si>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</si>
  <si>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</si>
  <si>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</si>
  <si>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</si>
  <si>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</si>
  <si>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</si>
  <si>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</si>
  <si>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</si>
  <si>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</si>
  <si>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</si>
  <si>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</si>
  <si>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</si>
  <si>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</si>
  <si>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</si>
  <si>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</si>
  <si>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</si>
  <si>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</si>
  <si>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</si>
  <si>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</si>
  <si>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</si>
  <si>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</si>
  <si>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</si>
  <si>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</si>
  <si>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</si>
  <si>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</si>
  <si>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</si>
  <si>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</si>
  <si>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</si>
  <si>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</si>
  <si>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</si>
  <si>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</si>
  <si>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</si>
  <si>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</si>
  <si>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</si>
  <si>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</si>
  <si>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</si>
  <si>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</si>
  <si>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</si>
  <si>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</si>
  <si>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</si>
  <si>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</si>
  <si>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</si>
  <si>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</si>
  <si>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</si>
  <si>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</si>
  <si>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</si>
  <si>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</si>
  <si>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</si>
  <si>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</si>
  <si>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</si>
  <si>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</si>
  <si>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</si>
  <si>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</si>
  <si>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</si>
  <si>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</si>
  <si>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</si>
  <si>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</si>
  <si>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</si>
  <si>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</si>
  <si>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</si>
  <si>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</si>
  <si>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</si>
  <si>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</si>
  <si>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</si>
  <si>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</si>
  <si>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</si>
  <si>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</si>
  <si>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</si>
  <si>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</si>
  <si>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</si>
  <si>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</si>
  <si>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</si>
  <si>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</si>
  <si>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</si>
  <si>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</si>
  <si>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</si>
  <si>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</si>
  <si>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</si>
  <si>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</si>
  <si>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</si>
  <si>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</si>
  <si>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</si>
  <si>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</si>
  <si>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</si>
  <si>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</si>
  <si>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</si>
  <si>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</si>
  <si>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</si>
  <si>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</si>
  <si>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</si>
  <si>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</si>
  <si>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</si>
  <si>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</si>
  <si>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</si>
  <si>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</si>
  <si>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</si>
  <si>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</si>
  <si>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</si>
  <si>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</si>
  <si>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</si>
  <si>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</si>
  <si>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</si>
  <si>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</si>
  <si>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</si>
  <si>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</si>
  <si>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</si>
  <si>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</si>
  <si>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</si>
  <si>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</si>
  <si>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</si>
  <si>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</si>
  <si>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</si>
  <si>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</si>
  <si>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</si>
  <si>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</si>
  <si>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</si>
  <si>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</si>
  <si>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</si>
  <si>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</si>
  <si>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</si>
  <si>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</si>
  <si>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</si>
  <si>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</si>
  <si>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</si>
  <si>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</si>
  <si>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</si>
  <si>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</si>
  <si>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</si>
  <si>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</si>
  <si>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</si>
  <si>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</si>
  <si>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</si>
  <si>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</si>
  <si>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</si>
  <si>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</si>
  <si>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</si>
  <si>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</si>
  <si>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</si>
  <si>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</si>
  <si>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</si>
  <si>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</si>
  <si>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</si>
  <si>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</si>
  <si>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</si>
  <si>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</si>
  <si>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</si>
  <si>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</si>
  <si>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</si>
  <si>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</si>
  <si>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</si>
  <si>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</si>
  <si>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</si>
  <si>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</si>
  <si>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</si>
  <si>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</si>
  <si>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</si>
  <si>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</si>
  <si>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</si>
  <si>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</si>
  <si>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</si>
  <si>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</si>
  <si>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</si>
  <si>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</si>
  <si>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</si>
  <si>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</si>
  <si>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</si>
  <si>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</si>
  <si>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</si>
  <si>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</si>
  <si>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</si>
  <si>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</si>
  <si>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</si>
  <si>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</si>
  <si>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</si>
  <si>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</si>
  <si>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</si>
  <si>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</si>
  <si>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</si>
  <si>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</si>
  <si>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</si>
  <si>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</si>
  <si>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</si>
  <si>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</si>
  <si>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</si>
  <si>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</si>
  <si>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</si>
  <si>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</si>
  <si>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</si>
  <si>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</si>
  <si>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</si>
  <si>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</si>
  <si>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</si>
  <si>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</si>
  <si>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</si>
  <si>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</si>
  <si>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</si>
  <si>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</si>
  <si>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</si>
  <si>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</si>
  <si>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</si>
  <si>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</si>
  <si>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</si>
  <si>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</si>
  <si>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</si>
  <si>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</si>
  <si>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</si>
  <si>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</si>
  <si>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</si>
  <si>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</si>
  <si>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</si>
  <si>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</si>
  <si>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</si>
  <si>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</si>
  <si>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</si>
  <si>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</si>
  <si>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</si>
  <si>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</si>
  <si>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</si>
  <si>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</si>
  <si>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</si>
  <si>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</si>
  <si>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</si>
  <si>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</si>
  <si>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</si>
  <si>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</si>
  <si>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</si>
  <si>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</si>
  <si>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</si>
  <si>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</si>
  <si>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</si>
  <si>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</si>
  <si>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</si>
  <si>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</si>
  <si>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</si>
  <si>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</si>
  <si>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</si>
  <si>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</si>
  <si>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</si>
  <si>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</si>
  <si>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</si>
  <si>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</si>
  <si>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</si>
  <si>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</si>
  <si>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</si>
  <si>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</si>
  <si>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</si>
  <si>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</si>
  <si>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</si>
  <si>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</si>
  <si>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</si>
  <si>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</si>
  <si>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</si>
  <si>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</si>
  <si>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</si>
  <si>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</si>
  <si>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</si>
  <si>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</si>
  <si>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</si>
  <si>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</si>
  <si>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</si>
  <si>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</si>
  <si>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</si>
  <si>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</si>
  <si>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</si>
  <si>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</si>
  <si>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</si>
  <si>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</si>
  <si>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</si>
  <si>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</si>
  <si>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</si>
  <si>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</si>
  <si>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</si>
  <si>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</si>
  <si>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</si>
  <si>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</si>
  <si>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</si>
  <si>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</si>
  <si>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</si>
  <si>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</si>
  <si>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</si>
  <si>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</si>
  <si>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</si>
  <si>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</si>
  <si>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</si>
  <si>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</si>
  <si>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</si>
  <si>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</si>
  <si>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</si>
  <si>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</si>
  <si>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</si>
  <si>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</si>
  <si>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</si>
  <si>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</si>
  <si>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</si>
  <si>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</si>
  <si>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</si>
  <si>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</si>
  <si>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</si>
  <si>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</si>
  <si>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</si>
  <si>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</si>
  <si>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</si>
  <si>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</si>
  <si>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</si>
  <si>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</si>
  <si>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</si>
  <si>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</si>
  <si>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</si>
  <si>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</si>
  <si>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</si>
  <si>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</si>
  <si>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</si>
  <si>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</si>
  <si>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</si>
  <si>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</si>
  <si>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</si>
  <si>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</si>
  <si>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</si>
  <si>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</si>
  <si>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</si>
  <si>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</si>
  <si>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</si>
  <si>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</si>
  <si>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</si>
  <si>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</si>
  <si>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</si>
  <si>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</si>
  <si>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</si>
  <si>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</si>
  <si>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</si>
  <si>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</si>
  <si>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</si>
  <si>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</si>
  <si>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</si>
  <si>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</si>
  <si>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</si>
  <si>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</si>
  <si>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</si>
  <si>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</si>
  <si>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</si>
  <si>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</si>
  <si>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</si>
  <si>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</si>
  <si>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</si>
  <si>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</si>
  <si>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</si>
  <si>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</si>
  <si>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</si>
  <si>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</si>
  <si>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</si>
  <si>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</si>
  <si>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</si>
  <si>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</si>
  <si>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</si>
  <si>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</si>
  <si>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</si>
  <si>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</si>
  <si>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</si>
  <si>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</si>
  <si>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</si>
  <si>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</si>
  <si>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</si>
  <si>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</si>
  <si>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</si>
  <si>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</si>
  <si>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</si>
  <si>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</si>
  <si>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</si>
  <si>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</si>
  <si>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</si>
  <si>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</si>
  <si>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</si>
  <si>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</si>
  <si>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</si>
  <si>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</si>
  <si>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</si>
  <si>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</si>
  <si>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</si>
  <si>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</si>
  <si>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</si>
  <si>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</si>
  <si>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</si>
  <si>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</si>
  <si>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</si>
  <si>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</si>
  <si>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</si>
  <si>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</si>
  <si>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</si>
  <si>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</si>
  <si>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</si>
  <si>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</si>
  <si>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</si>
  <si>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</si>
  <si>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</si>
  <si>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</si>
  <si>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</si>
  <si>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</si>
  <si>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</si>
  <si>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</si>
  <si>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</si>
  <si>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</si>
  <si>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</si>
  <si>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</si>
  <si>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</si>
  <si>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</si>
  <si>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</si>
  <si>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</si>
  <si>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</si>
  <si>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</si>
  <si>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</si>
  <si>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</si>
  <si>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</si>
  <si>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</si>
  <si>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</si>
  <si>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</si>
  <si>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</si>
  <si>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</si>
  <si>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</si>
  <si>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</si>
  <si>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</si>
  <si>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</si>
  <si>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</si>
  <si>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</si>
  <si>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</si>
  <si>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</si>
  <si>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</si>
  <si>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</si>
  <si>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</si>
  <si>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</si>
  <si>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</si>
  <si>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</si>
  <si>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</si>
  <si>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</si>
  <si>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</si>
  <si>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</si>
  <si>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</si>
  <si>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</si>
  <si>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</si>
  <si>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</si>
  <si>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</si>
  <si>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</si>
  <si>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</si>
  <si>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</si>
  <si>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</si>
  <si>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</si>
  <si>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</si>
  <si>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</si>
  <si>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</si>
  <si>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</si>
  <si>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</si>
  <si>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</si>
  <si>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</si>
  <si>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</si>
  <si>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</si>
  <si>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</si>
  <si>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</si>
  <si>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</si>
  <si>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</si>
  <si>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</si>
  <si>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</si>
  <si>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</si>
  <si>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</si>
  <si>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</si>
  <si>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</si>
  <si>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</si>
  <si>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</si>
  <si>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</si>
  <si>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</si>
  <si>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</si>
  <si>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</si>
  <si>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</si>
  <si>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</si>
  <si>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</si>
  <si>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</si>
  <si>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</si>
  <si>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</si>
  <si>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</si>
  <si>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</si>
  <si>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</si>
  <si>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</si>
  <si>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</si>
  <si>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</si>
  <si>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</si>
  <si>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</si>
  <si>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</si>
  <si>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</si>
  <si>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</si>
  <si>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</si>
  <si>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</si>
  <si>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</si>
  <si>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</si>
  <si>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</si>
  <si>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</si>
  <si>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</si>
  <si>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</si>
  <si>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</si>
  <si>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</si>
  <si>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</si>
  <si>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</si>
  <si>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</si>
  <si>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</si>
  <si>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</si>
  <si>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</si>
  <si>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</si>
  <si>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</si>
  <si>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</si>
  <si>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</si>
  <si>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</si>
  <si>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</si>
  <si>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</si>
  <si>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</si>
  <si>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</si>
  <si>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</si>
  <si>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</si>
  <si>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</si>
  <si>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</si>
  <si>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</si>
  <si>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</si>
  <si>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</si>
  <si>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</si>
  <si>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</si>
  <si>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</si>
  <si>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</si>
  <si>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</si>
  <si>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</si>
  <si>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</si>
  <si>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</si>
  <si>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</si>
  <si>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</si>
  <si>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</si>
  <si>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</si>
  <si>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</si>
  <si>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</si>
  <si>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</si>
  <si>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</si>
  <si>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</si>
  <si>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</si>
  <si>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</si>
  <si>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</si>
  <si>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</si>
  <si>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</si>
  <si>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</si>
  <si>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</si>
  <si>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</si>
  <si>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</si>
  <si>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</si>
  <si>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</si>
  <si>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</si>
  <si>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</si>
  <si>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</si>
  <si>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</si>
  <si>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</si>
  <si>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</si>
  <si>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</si>
  <si>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</si>
  <si>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</si>
  <si>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</si>
  <si>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</si>
  <si>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</si>
  <si>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</si>
  <si>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</si>
  <si>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</si>
  <si>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</si>
  <si>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</si>
  <si>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</si>
  <si>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</si>
  <si>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</si>
  <si>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</si>
  <si>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</si>
  <si>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</si>
  <si>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</si>
  <si>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</si>
  <si>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</si>
  <si>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</si>
  <si>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</si>
  <si>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</si>
  <si>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</si>
  <si>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</si>
  <si>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</si>
  <si>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</si>
  <si>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</si>
  <si>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</si>
  <si>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</si>
  <si>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</si>
  <si>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</si>
  <si>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</si>
  <si>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</si>
  <si>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</si>
  <si>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</si>
  <si>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</si>
  <si>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</si>
  <si>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</si>
  <si>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</si>
  <si>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</si>
  <si>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</si>
  <si>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</si>
  <si>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</si>
  <si>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</si>
  <si>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</si>
  <si>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</si>
  <si>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</si>
  <si>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</si>
  <si>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</si>
  <si>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</si>
  <si>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</si>
  <si>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</si>
  <si>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</si>
  <si>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</si>
  <si>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</si>
  <si>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</si>
  <si>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</si>
  <si>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</si>
  <si>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</si>
  <si>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</si>
  <si>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</si>
  <si>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</si>
  <si>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</si>
  <si>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</si>
  <si>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</si>
  <si>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</si>
  <si>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</si>
  <si>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</si>
  <si>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</si>
  <si>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</si>
  <si>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</si>
  <si>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</si>
  <si>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</si>
  <si>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</si>
  <si>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</si>
  <si>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</si>
  <si>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</si>
  <si>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</si>
  <si>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</si>
  <si>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</si>
  <si>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</si>
  <si>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</si>
  <si>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</si>
  <si>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</si>
  <si>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</si>
  <si>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</si>
  <si>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</si>
  <si>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</si>
  <si>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</si>
  <si>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</si>
  <si>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</si>
  <si>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</si>
  <si>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</si>
  <si>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</si>
  <si>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</si>
  <si>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</si>
  <si>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</si>
  <si>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</si>
  <si>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</si>
  <si>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</si>
  <si>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</si>
  <si>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</si>
  <si>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</si>
  <si>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</si>
  <si>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</si>
  <si>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</si>
  <si>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</si>
  <si>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</si>
  <si>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</si>
  <si>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</si>
  <si>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</si>
  <si>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</si>
  <si>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</si>
  <si>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</si>
  <si>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</si>
  <si>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</si>
  <si>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</si>
  <si>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</si>
  <si>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</si>
  <si>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</si>
  <si>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</si>
  <si>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</si>
  <si>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</si>
  <si>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</si>
  <si>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</si>
  <si>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</si>
  <si>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</si>
  <si>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</si>
  <si>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</si>
  <si>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</si>
  <si>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</si>
  <si>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</si>
  <si>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</si>
  <si>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</si>
  <si>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</si>
  <si>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</si>
  <si>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</si>
  <si>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</si>
  <si>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</si>
  <si>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</si>
  <si>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</si>
  <si>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</si>
  <si>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</si>
  <si>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</si>
  <si>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</si>
  <si>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</si>
  <si>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</si>
  <si>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</si>
  <si>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</si>
  <si>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</si>
  <si>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</si>
  <si>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</si>
  <si>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</si>
  <si>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</si>
  <si>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</si>
  <si>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</si>
  <si>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</si>
  <si>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</si>
  <si>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</si>
  <si>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</si>
  <si>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</si>
  <si>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</si>
  <si>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</si>
  <si>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</si>
  <si>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</si>
  <si>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</si>
  <si>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</si>
  <si>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</si>
  <si>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</si>
  <si>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</si>
  <si>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</si>
  <si>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</si>
  <si>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</si>
  <si>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</si>
  <si>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</si>
  <si>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</si>
  <si>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</si>
  <si>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</si>
  <si>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</si>
  <si>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</si>
  <si>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</si>
  <si>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</si>
  <si>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</si>
  <si>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</si>
  <si>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</si>
  <si>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</si>
  <si>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</si>
  <si>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</si>
  <si>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</si>
  <si>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</si>
  <si>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</si>
  <si>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</si>
  <si>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</si>
  <si>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</si>
  <si>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</si>
  <si>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</si>
  <si>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</si>
  <si>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</si>
  <si>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</si>
  <si>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</si>
  <si>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</si>
  <si>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</si>
  <si>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</si>
  <si>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</si>
  <si>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</si>
  <si>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</si>
  <si>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</si>
  <si>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</si>
  <si>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</si>
  <si>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</si>
  <si>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</si>
  <si>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</si>
  <si>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</si>
  <si>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</si>
  <si>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</si>
  <si>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</si>
  <si>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</si>
  <si>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</si>
  <si>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</si>
  <si>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</si>
  <si>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</si>
  <si>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</si>
  <si>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</si>
  <si>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</si>
  <si>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</si>
  <si>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</si>
  <si>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</si>
  <si>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</si>
  <si>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</si>
  <si>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</si>
  <si>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</si>
  <si>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</si>
  <si>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</si>
  <si>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</si>
  <si>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</si>
  <si>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</si>
  <si>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</si>
  <si>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</si>
  <si>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</si>
  <si>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</si>
  <si>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</si>
  <si>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</si>
  <si>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</si>
  <si>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</si>
  <si>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</si>
  <si>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</si>
  <si>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</si>
  <si>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</si>
  <si>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</si>
  <si>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</si>
  <si>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</si>
  <si>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</si>
  <si>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</si>
  <si>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</si>
  <si>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</si>
  <si>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</si>
  <si>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</si>
  <si>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</si>
  <si>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</si>
  <si>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</si>
  <si>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</si>
  <si>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</si>
  <si>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</si>
  <si>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</si>
  <si>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</si>
  <si>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</si>
  <si>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</si>
  <si>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</si>
  <si>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</si>
  <si>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</si>
  <si>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</si>
  <si>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</si>
  <si>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</si>
  <si>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</si>
  <si>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</si>
  <si>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</si>
  <si>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</si>
  <si>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</si>
  <si>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</si>
  <si>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</si>
  <si>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</si>
  <si>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</si>
  <si>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</si>
  <si>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</si>
  <si>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</si>
  <si>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</si>
  <si>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</si>
  <si>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</si>
  <si>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</si>
  <si>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</si>
  <si>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</si>
  <si>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</si>
  <si>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</si>
  <si>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</si>
  <si>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</si>
  <si>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</si>
  <si>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</si>
  <si>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</si>
  <si>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</si>
  <si>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</si>
  <si>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</si>
  <si>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</si>
  <si>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</si>
  <si>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</si>
  <si>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</si>
  <si>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</si>
  <si>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</si>
  <si>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</si>
  <si>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</si>
  <si>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</si>
  <si>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</si>
  <si>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</si>
  <si>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</si>
  <si>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</si>
  <si>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</si>
  <si>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</si>
  <si>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</si>
  <si>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</si>
  <si>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</si>
  <si>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</si>
  <si>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</si>
  <si>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</si>
  <si>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</si>
  <si>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</si>
  <si>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</si>
  <si>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</si>
  <si>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</si>
  <si>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</si>
  <si>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</si>
  <si>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</si>
  <si>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</si>
  <si>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</si>
  <si>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</si>
  <si>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</si>
  <si>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</si>
  <si>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</si>
  <si>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</si>
  <si>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</si>
  <si>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</si>
  <si>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</si>
  <si>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</si>
  <si>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</si>
  <si>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</si>
  <si>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</si>
  <si>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</si>
  <si>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</si>
  <si>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</si>
  <si>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</si>
  <si>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</si>
  <si>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</si>
  <si>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</si>
  <si>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</si>
  <si>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</si>
  <si>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</si>
  <si>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</si>
  <si>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</si>
  <si>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</si>
  <si>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</si>
  <si>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</si>
  <si>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</si>
  <si>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</si>
  <si>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</si>
  <si>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</si>
  <si>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</si>
  <si>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</si>
  <si>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</si>
  <si>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</si>
  <si>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</si>
  <si>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</si>
  <si>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</si>
  <si>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</si>
  <si>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</si>
  <si>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</si>
  <si>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</si>
  <si>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</si>
  <si>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</si>
  <si>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</si>
  <si>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</si>
  <si>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</si>
  <si>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</si>
  <si>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</si>
  <si>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</si>
  <si>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</si>
  <si>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</si>
  <si>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</si>
  <si>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</si>
  <si>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</si>
  <si>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</si>
  <si>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</si>
  <si>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</si>
  <si>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</si>
  <si>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</si>
  <si>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</si>
  <si>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</si>
  <si>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</si>
  <si>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</si>
  <si>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</si>
  <si>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</si>
  <si>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</si>
  <si>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</si>
  <si>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</si>
  <si>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</si>
  <si>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</si>
  <si>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</si>
  <si>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</si>
  <si>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</si>
  <si>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</si>
  <si>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</si>
  <si>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</si>
  <si>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</si>
  <si>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</si>
  <si>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</si>
  <si>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</si>
  <si>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</si>
  <si>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</si>
  <si>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</si>
  <si>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</si>
  <si>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</si>
  <si>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</si>
  <si>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</si>
  <si>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</si>
  <si>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</si>
  <si>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</si>
  <si>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</si>
  <si>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</si>
  <si>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</si>
  <si>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</si>
  <si>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</si>
  <si>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</si>
  <si>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</si>
  <si>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</si>
  <si>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</si>
  <si>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</si>
  <si>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</si>
  <si>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</si>
  <si>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</si>
  <si>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</si>
  <si>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</si>
  <si>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</si>
  <si>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</si>
  <si>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</si>
  <si>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</si>
  <si>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</si>
  <si>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</si>
  <si>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</si>
  <si>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</si>
  <si>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</si>
  <si>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</si>
  <si>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</si>
  <si>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</si>
  <si>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</si>
  <si>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</si>
  <si>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</si>
  <si>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</si>
  <si>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</si>
  <si>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</si>
  <si>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</si>
  <si>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</si>
  <si>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</si>
  <si>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</si>
  <si>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</si>
  <si>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</si>
  <si>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</si>
  <si>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</si>
  <si>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</si>
  <si>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</si>
  <si>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</si>
  <si>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</si>
  <si>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</si>
  <si>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</si>
  <si>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</si>
  <si>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</si>
  <si>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</si>
  <si>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</si>
  <si>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</si>
  <si>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</si>
  <si>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</si>
  <si>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</si>
  <si>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</si>
  <si>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</si>
  <si>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</si>
  <si>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</si>
  <si>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</si>
  <si>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</si>
  <si>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</si>
  <si>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</si>
  <si>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</si>
  <si>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</si>
  <si>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</si>
  <si>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</si>
  <si>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</si>
  <si>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</si>
  <si>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</si>
  <si>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</si>
  <si>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</si>
  <si>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</si>
  <si>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</si>
  <si>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</si>
  <si>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</si>
  <si>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</si>
  <si>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</si>
  <si>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</si>
  <si>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</si>
  <si>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</si>
  <si>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</si>
  <si>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</si>
  <si>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</si>
  <si>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</si>
  <si>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</si>
  <si>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</si>
  <si>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</si>
  <si>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</si>
  <si>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</si>
  <si>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</si>
  <si>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</si>
  <si>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</si>
  <si>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</si>
  <si>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</si>
  <si>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</si>
  <si>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</si>
  <si>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</si>
  <si>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</si>
  <si>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</si>
  <si>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</si>
  <si>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</si>
  <si>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</si>
  <si>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</si>
  <si>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</si>
  <si>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</si>
  <si>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</si>
  <si>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</si>
  <si>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</si>
  <si>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</si>
  <si>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</si>
  <si>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</si>
  <si>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</si>
  <si>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</si>
  <si>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</si>
  <si>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</si>
  <si>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</si>
  <si>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</si>
  <si>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</si>
  <si>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</si>
  <si>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</si>
  <si>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</si>
  <si>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</si>
  <si>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</si>
  <si>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</si>
  <si>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</si>
  <si>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</si>
  <si>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</si>
  <si>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</si>
  <si>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</si>
  <si>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</si>
  <si>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</si>
  <si>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</si>
  <si>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</si>
  <si>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</si>
  <si>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</si>
  <si>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</si>
  <si>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</si>
  <si>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</si>
  <si>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</si>
  <si>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</si>
  <si>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</si>
  <si>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</si>
  <si>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</si>
  <si>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</si>
  <si>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</si>
  <si>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</si>
  <si>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</si>
  <si>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</si>
  <si>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</si>
  <si>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</si>
  <si>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</si>
  <si>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</si>
  <si>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</si>
  <si>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</si>
  <si>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</si>
  <si>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</si>
  <si>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</si>
  <si>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</si>
  <si>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</si>
  <si>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</si>
  <si>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</si>
  <si>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</si>
  <si>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</si>
  <si>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</si>
  <si>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</si>
  <si>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</si>
  <si>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</si>
  <si>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</si>
  <si>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</si>
  <si>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</si>
  <si>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</si>
  <si>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</si>
  <si>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</si>
  <si>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</si>
  <si>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</si>
  <si>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</si>
  <si>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</si>
  <si>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</si>
  <si>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</si>
  <si>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</si>
  <si>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</si>
  <si>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</si>
  <si>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</si>
  <si>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</si>
  <si>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</si>
  <si>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</si>
  <si>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</si>
  <si>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</si>
  <si>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</si>
  <si>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</si>
  <si>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</si>
  <si>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</si>
  <si>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</si>
  <si>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</si>
  <si>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</si>
  <si>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</si>
  <si>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</si>
  <si>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</si>
  <si>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</si>
  <si>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</si>
  <si>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</si>
  <si>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</si>
  <si>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</si>
  <si>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</si>
  <si>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</si>
  <si>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</si>
  <si>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</si>
  <si>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</si>
  <si>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</si>
  <si>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</si>
  <si>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</si>
  <si>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</si>
  <si>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</si>
  <si>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</si>
  <si>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</si>
  <si>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</si>
  <si>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</si>
  <si>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</si>
  <si>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</si>
  <si>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</si>
  <si>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</si>
  <si>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</si>
  <si>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</si>
  <si>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</si>
  <si>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</si>
  <si>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</si>
  <si>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</si>
  <si>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</si>
  <si>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</si>
  <si>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</si>
  <si>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</si>
  <si>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</si>
  <si>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</si>
  <si>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</si>
  <si>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</si>
  <si>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</si>
  <si>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</si>
  <si>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</si>
  <si>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</si>
  <si>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</si>
  <si>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</si>
  <si>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</si>
  <si>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</si>
  <si>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</si>
  <si>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</si>
  <si>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</si>
  <si>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</si>
  <si>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</si>
  <si>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</si>
  <si>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</si>
  <si>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</si>
  <si>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</si>
  <si>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</si>
  <si>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</si>
  <si>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</si>
  <si>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</si>
  <si>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</si>
  <si>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</si>
  <si>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</si>
  <si>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</si>
  <si>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</si>
  <si>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</si>
  <si>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</si>
  <si>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</si>
  <si>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</si>
  <si>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</si>
  <si>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</si>
  <si>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</si>
  <si>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</si>
  <si>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</si>
  <si>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</si>
  <si>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</si>
  <si>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</si>
  <si>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</si>
  <si>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</si>
  <si>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</si>
  <si>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</si>
  <si>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</si>
  <si>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</si>
  <si>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</si>
  <si>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</si>
  <si>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</si>
  <si>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</si>
  <si>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</si>
  <si>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</si>
  <si>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</si>
  <si>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</si>
  <si>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</si>
  <si>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</si>
  <si>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</si>
  <si>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</si>
  <si>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</si>
  <si>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</si>
  <si>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</si>
  <si>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</si>
  <si>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</si>
  <si>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</si>
  <si>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</si>
  <si>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</si>
  <si>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</si>
  <si>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</si>
  <si>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</si>
  <si>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</si>
  <si>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</si>
  <si>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</si>
  <si>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</si>
  <si>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</si>
  <si>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</si>
  <si>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</si>
  <si>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</si>
  <si>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</si>
  <si>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</si>
  <si>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</si>
  <si>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</si>
  <si>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</si>
  <si>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</si>
  <si>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</si>
  <si>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</si>
  <si>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</si>
  <si>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</si>
  <si>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</si>
  <si>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</si>
  <si>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</si>
  <si>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</si>
  <si>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</si>
  <si>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</si>
  <si>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</si>
  <si>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</si>
  <si>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</si>
  <si>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</si>
  <si>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</si>
  <si>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</si>
  <si>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</si>
  <si>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</si>
  <si>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</si>
  <si>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</si>
  <si>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</si>
  <si>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</si>
  <si>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</si>
  <si>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</si>
  <si>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</si>
  <si>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</si>
  <si>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</si>
  <si>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</si>
  <si>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</si>
  <si>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</si>
  <si>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</si>
  <si>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</si>
  <si>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</si>
  <si>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</si>
  <si>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</si>
  <si>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</si>
  <si>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</si>
  <si>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</si>
  <si>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</si>
  <si>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</si>
  <si>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</si>
  <si>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</si>
  <si>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</si>
  <si>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</si>
  <si>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</si>
  <si>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</si>
  <si>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</si>
  <si>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</si>
  <si>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</si>
  <si>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</si>
  <si>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</si>
  <si>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</si>
  <si>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</si>
  <si>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</si>
  <si>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</si>
  <si>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</si>
  <si>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</si>
  <si>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</si>
  <si>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</si>
  <si>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</si>
  <si>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</si>
  <si>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</si>
  <si>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</si>
  <si>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</si>
  <si>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</si>
  <si>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</si>
  <si>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</si>
  <si>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</si>
  <si>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</si>
  <si>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</si>
  <si>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</si>
  <si>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</si>
  <si>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</si>
  <si>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</si>
  <si>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</si>
  <si>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</si>
  <si>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</si>
  <si>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</si>
  <si>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</si>
  <si>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</si>
  <si>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</si>
  <si>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</si>
  <si>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</si>
  <si>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</si>
  <si>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</si>
  <si>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</si>
  <si>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</si>
  <si>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</si>
  <si>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</si>
  <si>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</si>
  <si>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</si>
  <si>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</si>
  <si>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</si>
  <si>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</si>
  <si>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</si>
  <si>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</si>
  <si>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</si>
  <si>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</si>
  <si>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</si>
  <si>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</si>
  <si>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</si>
  <si>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</si>
  <si>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</si>
  <si>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</si>
  <si>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</si>
  <si>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</si>
  <si>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</si>
  <si>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</si>
  <si>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</si>
  <si>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</si>
  <si>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</si>
  <si>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</si>
  <si>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</si>
  <si>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</si>
  <si>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</si>
  <si>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</si>
  <si>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</si>
  <si>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</si>
  <si>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</si>
  <si>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</si>
  <si>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</si>
  <si>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</si>
  <si>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</si>
  <si>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</si>
  <si>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</si>
  <si>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</si>
  <si>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</si>
  <si>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</si>
  <si>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</si>
  <si>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</si>
  <si>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</si>
  <si>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</si>
  <si>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</si>
  <si>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</si>
  <si>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</si>
  <si>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</si>
  <si>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</si>
  <si>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</si>
  <si>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</si>
  <si>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</si>
  <si>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</si>
  <si>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</si>
  <si>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</si>
  <si>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</si>
  <si>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</si>
  <si>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</si>
  <si>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</si>
  <si>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</si>
  <si>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</si>
  <si>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</si>
  <si>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</si>
  <si>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</si>
  <si>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</si>
  <si>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</si>
  <si>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</si>
  <si>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</si>
  <si>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</si>
  <si>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</si>
  <si>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</si>
  <si>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</si>
  <si>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</si>
  <si>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</si>
  <si>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</si>
  <si>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</si>
  <si>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</si>
  <si>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</si>
  <si>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</si>
  <si>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</si>
  <si>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</si>
  <si>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</si>
  <si>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</si>
  <si>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</si>
  <si>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</si>
  <si>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</si>
  <si>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</si>
  <si>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</si>
  <si>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</si>
  <si>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</si>
  <si>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</si>
  <si>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</si>
  <si>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</si>
  <si>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</si>
  <si>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</si>
  <si>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</si>
  <si>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</si>
  <si>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</si>
  <si>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</si>
  <si>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</si>
  <si>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</si>
  <si>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</si>
  <si>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</si>
  <si>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</si>
  <si>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</si>
  <si>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</si>
  <si>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</si>
  <si>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</si>
  <si>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</si>
  <si>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</si>
  <si>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</si>
  <si>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</si>
  <si>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</si>
  <si>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</si>
  <si>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</si>
  <si>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</si>
  <si>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</si>
  <si>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</si>
  <si>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</si>
  <si>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</si>
  <si>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</si>
  <si>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</si>
  <si>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</si>
  <si>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</si>
  <si>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</si>
  <si>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</si>
  <si>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</si>
  <si>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</si>
  <si>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</si>
  <si>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</si>
  <si>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</si>
  <si>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</si>
  <si>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</si>
  <si>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</si>
  <si>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</si>
  <si>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</si>
  <si>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</si>
  <si>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</si>
  <si>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</si>
  <si>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</si>
  <si>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</si>
  <si>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</si>
  <si>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</si>
  <si>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</si>
  <si>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</si>
  <si>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</si>
  <si>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</si>
  <si>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</si>
  <si>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</si>
  <si>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</si>
  <si>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</si>
  <si>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</si>
  <si>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</si>
  <si>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</si>
  <si>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</si>
  <si>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</si>
  <si>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</si>
  <si>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</si>
  <si>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</si>
  <si>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</si>
  <si>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</si>
  <si>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</si>
  <si>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</si>
  <si>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</si>
  <si>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</si>
  <si>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</si>
  <si>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</si>
  <si>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</si>
  <si>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</si>
  <si>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</si>
  <si>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</si>
  <si>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</si>
  <si>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</si>
  <si>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</si>
  <si>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</si>
  <si>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</si>
  <si>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</si>
  <si>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</si>
  <si>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</si>
  <si>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</si>
  <si>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</si>
  <si>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</si>
  <si>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</si>
  <si>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</si>
  <si>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</si>
  <si>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</si>
  <si>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</si>
  <si>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</si>
  <si>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</si>
  <si>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</si>
  <si>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</si>
  <si>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</si>
  <si>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</si>
  <si>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</si>
  <si>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</si>
  <si>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</si>
  <si>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</si>
  <si>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</si>
  <si>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</si>
  <si>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</si>
  <si>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</si>
  <si>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</si>
  <si>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</si>
  <si>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</si>
  <si>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</si>
  <si>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</si>
  <si>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</si>
  <si>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</si>
  <si>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</si>
  <si>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</si>
  <si>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</si>
  <si>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</si>
  <si>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</si>
  <si>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</si>
  <si>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</si>
  <si>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</si>
  <si>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</si>
  <si>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</si>
  <si>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</si>
  <si>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</si>
  <si>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</si>
  <si>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</si>
  <si>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</si>
  <si>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</si>
  <si>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</si>
  <si>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</si>
  <si>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</si>
  <si>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</si>
  <si>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</si>
  <si>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</si>
  <si>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</si>
  <si>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</si>
  <si>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</si>
  <si>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</si>
  <si>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</si>
  <si>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</si>
  <si>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</si>
  <si>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</si>
  <si>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</si>
  <si>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</si>
  <si>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</si>
  <si>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</si>
  <si>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</si>
  <si>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</si>
  <si>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</si>
  <si>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</si>
  <si>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</si>
  <si>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</si>
  <si>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</si>
  <si>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</si>
  <si>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</si>
  <si>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</si>
  <si>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</si>
  <si>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</si>
  <si>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</si>
  <si>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</si>
  <si>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</si>
  <si>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</si>
  <si>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</si>
  <si>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</si>
  <si>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</si>
  <si>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</si>
  <si>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</si>
  <si>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</si>
  <si>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</si>
  <si>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</si>
  <si>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</si>
  <si>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</si>
  <si>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</si>
  <si>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</si>
  <si>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</si>
  <si>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</si>
  <si>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</si>
  <si>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</si>
  <si>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</si>
  <si>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</si>
  <si>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</si>
  <si>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</si>
  <si>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</si>
  <si>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</si>
  <si>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</si>
  <si>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</si>
  <si>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</si>
  <si>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</si>
  <si>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</si>
  <si>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</si>
  <si>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</si>
  <si>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</si>
  <si>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</si>
  <si>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</si>
  <si>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</si>
  <si>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</si>
  <si>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</si>
  <si>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</si>
  <si>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</si>
  <si>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</si>
  <si>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</si>
  <si>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</si>
  <si>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</si>
  <si>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</si>
  <si>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</si>
  <si>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</si>
  <si>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</si>
  <si>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</si>
  <si>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</si>
  <si>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</si>
  <si>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</si>
  <si>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</si>
  <si>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</si>
  <si>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</si>
  <si>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</si>
  <si>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</si>
  <si>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</si>
  <si>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</si>
  <si>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</si>
  <si>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</si>
  <si>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</si>
  <si>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</si>
  <si>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</si>
  <si>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</si>
  <si>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</si>
  <si>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</si>
  <si>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</si>
  <si>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</si>
  <si>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</si>
  <si>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</si>
  <si>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</si>
  <si>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</si>
  <si>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</si>
  <si>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</si>
  <si>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</si>
  <si>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</si>
  <si>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</si>
  <si>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</si>
  <si>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</si>
  <si>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</si>
  <si>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</si>
  <si>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</si>
  <si>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</si>
  <si>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</si>
  <si>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</si>
  <si>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</si>
  <si>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</si>
  <si>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</si>
  <si>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</si>
  <si>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</si>
  <si>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</si>
  <si>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</si>
  <si>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</si>
  <si>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</si>
  <si>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</si>
  <si>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</si>
  <si>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</si>
  <si>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</si>
  <si>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</si>
  <si>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</si>
  <si>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</si>
  <si>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</si>
  <si>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</si>
  <si>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</si>
  <si>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</si>
  <si>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</si>
  <si>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</si>
  <si>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</si>
  <si>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</si>
  <si>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</si>
  <si>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</si>
  <si>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</si>
  <si>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</si>
  <si>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</si>
  <si>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</si>
  <si>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</si>
  <si>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</si>
  <si>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</si>
  <si>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</si>
  <si>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</si>
  <si>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</si>
  <si>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</si>
  <si>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</si>
  <si>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</si>
  <si>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</si>
  <si>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</si>
  <si>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</si>
  <si>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</si>
  <si>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</si>
  <si>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</si>
  <si>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</si>
  <si>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</si>
  <si>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</si>
  <si>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</si>
  <si>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</si>
  <si>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</si>
  <si>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</si>
  <si>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</si>
  <si>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</si>
  <si>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</si>
  <si>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</si>
  <si>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</si>
  <si>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</si>
  <si>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</si>
  <si>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</si>
  <si>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</si>
  <si>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</si>
  <si>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</si>
  <si>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</si>
  <si>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</si>
  <si>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</si>
  <si>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</si>
  <si>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</si>
  <si>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</si>
  <si>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</si>
  <si>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</si>
  <si>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</si>
  <si>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</si>
  <si>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</si>
  <si>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</si>
  <si>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</si>
  <si>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</si>
  <si>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</si>
  <si>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</si>
  <si>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</si>
  <si>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</si>
  <si>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</si>
  <si>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</si>
  <si>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</si>
  <si>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</si>
  <si>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</si>
  <si>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</si>
  <si>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</si>
  <si>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</si>
  <si>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</si>
  <si>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</si>
  <si>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</si>
  <si>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</si>
  <si>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</si>
  <si>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</si>
  <si>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</si>
  <si>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</si>
  <si>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</si>
  <si>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</si>
  <si>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</si>
  <si>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</si>
  <si>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</si>
  <si>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</si>
  <si>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</si>
  <si>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</si>
  <si>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</si>
  <si>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</si>
  <si>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</si>
  <si>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</si>
  <si>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</si>
  <si>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</si>
  <si>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</si>
  <si>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</si>
  <si>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</si>
  <si>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</si>
  <si>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</si>
  <si>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</si>
  <si>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</si>
  <si>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</si>
  <si>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</si>
  <si>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</si>
  <si>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</si>
  <si>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</si>
  <si>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</si>
  <si>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</si>
  <si>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</si>
  <si>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</si>
  <si>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</si>
  <si>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</si>
  <si>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</si>
  <si>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</si>
  <si>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</si>
  <si>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</si>
  <si>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</si>
  <si>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</si>
  <si>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</si>
  <si>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</si>
  <si>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</si>
  <si>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</si>
  <si>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</si>
  <si>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</si>
  <si>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</si>
  <si>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</si>
  <si>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</si>
  <si>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</si>
  <si>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</si>
  <si>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</si>
  <si>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</si>
  <si>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</si>
  <si>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</si>
  <si>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</si>
  <si>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</si>
  <si>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</si>
  <si>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</si>
  <si>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</si>
  <si>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</si>
  <si>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</si>
  <si>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</si>
  <si>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</si>
  <si>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</si>
  <si>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</si>
  <si>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</si>
  <si>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</si>
  <si>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</si>
  <si>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</si>
  <si>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</si>
  <si>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</si>
  <si>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</si>
  <si>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</si>
  <si>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</si>
  <si>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</si>
  <si>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</si>
  <si>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</si>
  <si>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</si>
  <si>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</si>
  <si>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</si>
  <si>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</si>
  <si>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</si>
  <si>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</si>
  <si>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</si>
  <si>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</si>
  <si>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</si>
  <si>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</si>
  <si>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</si>
  <si>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</si>
  <si>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</si>
  <si>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</si>
  <si>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</si>
  <si>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</si>
  <si>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</si>
  <si>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</si>
  <si>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</si>
  <si>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</si>
  <si>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</si>
  <si>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</si>
  <si>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</si>
  <si>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</si>
  <si>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</si>
  <si>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</si>
  <si>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</si>
  <si>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</si>
  <si>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</si>
  <si>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</si>
  <si>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</si>
  <si>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</si>
  <si>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</si>
  <si>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</si>
  <si>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</si>
  <si>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</si>
  <si>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</si>
  <si>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</si>
  <si>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</si>
  <si>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</si>
  <si>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</si>
  <si>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</si>
  <si>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</si>
  <si>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</si>
  <si>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</si>
  <si>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</si>
  <si>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</si>
  <si>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</si>
  <si>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</si>
  <si>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</si>
  <si>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</si>
  <si>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</si>
  <si>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</si>
  <si>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</si>
  <si>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</si>
  <si>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</si>
  <si>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</si>
  <si>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</si>
  <si>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</si>
  <si>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</si>
  <si>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</si>
  <si>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</si>
  <si>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</si>
  <si>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</si>
  <si>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</si>
  <si>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</si>
  <si>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</si>
  <si>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</si>
  <si>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</si>
  <si>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</si>
  <si>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</si>
  <si>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</si>
  <si>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</si>
  <si>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</si>
  <si>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</si>
  <si>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</si>
  <si>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</si>
  <si>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</si>
  <si>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</si>
  <si>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</si>
  <si>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</si>
  <si>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</si>
  <si>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</si>
  <si>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</si>
  <si>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</si>
  <si>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</si>
  <si>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</si>
  <si>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</si>
  <si>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</si>
  <si>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</si>
  <si>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</si>
  <si>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</si>
  <si>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</si>
  <si>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</si>
  <si>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</si>
  <si>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</si>
  <si>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</si>
  <si>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</si>
  <si>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</si>
  <si>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</si>
  <si>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</si>
  <si>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</si>
  <si>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</si>
  <si>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</si>
  <si>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</si>
  <si>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</si>
  <si>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</si>
  <si>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</si>
  <si>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</si>
  <si>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</si>
  <si>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</si>
  <si>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</si>
  <si>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</si>
  <si>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</si>
  <si>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</si>
  <si>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</si>
  <si>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</si>
  <si>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</si>
  <si>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</si>
  <si>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</si>
  <si>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</si>
  <si>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</si>
  <si>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</si>
  <si>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</si>
  <si>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</si>
  <si>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</si>
  <si>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</si>
  <si>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</si>
  <si>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</si>
  <si>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</si>
  <si>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</si>
  <si>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</si>
  <si>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</si>
  <si>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</si>
  <si>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</si>
  <si>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</si>
  <si>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</si>
  <si>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</si>
  <si>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</si>
  <si>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</si>
  <si>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</si>
  <si>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</si>
  <si>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</si>
  <si>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</si>
  <si>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</si>
  <si>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</si>
  <si>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</si>
  <si>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</si>
  <si>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</si>
  <si>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</si>
  <si>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</si>
  <si>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</si>
  <si>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</si>
  <si>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</si>
  <si>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</si>
  <si>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</si>
  <si>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</si>
  <si>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</si>
  <si>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</si>
  <si>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</si>
  <si>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</si>
  <si>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</si>
  <si>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</si>
  <si>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</si>
  <si>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</si>
  <si>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</si>
  <si>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</si>
  <si>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</si>
  <si>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</si>
  <si>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</si>
  <si>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</si>
  <si>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</si>
  <si>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</si>
  <si>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</si>
  <si>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</si>
  <si>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</si>
  <si>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</si>
  <si>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</si>
  <si>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</si>
  <si>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</si>
  <si>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</si>
  <si>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</si>
  <si>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</si>
  <si>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</si>
  <si>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</si>
  <si>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</si>
  <si>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</si>
  <si>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</si>
  <si>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</si>
  <si>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</si>
  <si>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</si>
  <si>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</si>
  <si>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</si>
  <si>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</si>
  <si>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</si>
  <si>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</si>
  <si>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</si>
  <si>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</si>
  <si>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</si>
  <si>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</si>
  <si>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</si>
  <si>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</si>
  <si>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</si>
  <si>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</si>
  <si>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</si>
  <si>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</si>
  <si>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</si>
  <si>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</si>
  <si>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</si>
  <si>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</si>
  <si>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</si>
  <si>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</si>
  <si>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</si>
  <si>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</si>
  <si>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</si>
  <si>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</si>
  <si>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</si>
  <si>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</si>
  <si>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</si>
  <si>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</si>
  <si>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</si>
  <si>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</si>
  <si>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</si>
  <si>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</si>
  <si>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</si>
  <si>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</si>
  <si>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</si>
  <si>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</si>
  <si>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</si>
  <si>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</si>
  <si>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</si>
  <si>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</si>
  <si>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</si>
  <si>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</si>
  <si>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</si>
  <si>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</si>
  <si>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</si>
  <si>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</si>
  <si>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</si>
  <si>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</si>
  <si>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</si>
  <si>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</si>
  <si>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</si>
  <si>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</si>
  <si>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</si>
  <si>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</si>
  <si>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</si>
  <si>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</si>
  <si>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</si>
  <si>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</si>
  <si>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</si>
  <si>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</si>
  <si>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</si>
  <si>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</si>
  <si>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</si>
  <si>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</si>
  <si>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</si>
  <si>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</si>
  <si>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</si>
  <si>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</si>
  <si>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</si>
  <si>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</si>
  <si>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</si>
  <si>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</si>
  <si>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</si>
  <si>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</si>
  <si>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</si>
  <si>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</si>
  <si>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</si>
  <si>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</si>
  <si>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</si>
  <si>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</si>
  <si>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</si>
  <si>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</si>
  <si>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</si>
  <si>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</si>
  <si>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</si>
  <si>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</si>
  <si>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</si>
  <si>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</si>
  <si>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</si>
  <si>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</si>
  <si>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</si>
  <si>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</si>
  <si>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</si>
  <si>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</si>
  <si>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</si>
  <si>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</si>
  <si>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</si>
  <si>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</si>
  <si>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</si>
  <si>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</si>
  <si>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</si>
  <si>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</si>
  <si>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</si>
  <si>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</si>
  <si>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</si>
  <si>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</si>
  <si>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</si>
  <si>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</si>
  <si>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</si>
  <si>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</si>
  <si>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</si>
  <si>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</si>
  <si>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</si>
  <si>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</si>
  <si>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</si>
  <si>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</si>
  <si>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</si>
  <si>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</si>
  <si>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</si>
  <si>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</si>
  <si>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</si>
  <si>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</si>
  <si>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</si>
  <si>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</si>
  <si>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</si>
  <si>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</si>
  <si>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</si>
  <si>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</si>
  <si>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</si>
  <si>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</si>
  <si>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</si>
  <si>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</si>
  <si>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</si>
  <si>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</si>
  <si>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</si>
  <si>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</si>
  <si>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</si>
  <si>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</si>
  <si>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</si>
  <si>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</si>
  <si>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</si>
  <si>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</si>
  <si>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</si>
  <si>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</si>
  <si>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</si>
  <si>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</si>
  <si>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</si>
  <si>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</si>
  <si>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</si>
  <si>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</si>
  <si>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</si>
  <si>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</si>
  <si>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</si>
  <si>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</si>
  <si>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</si>
  <si>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</si>
  <si>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</si>
  <si>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</si>
  <si>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</si>
  <si>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</si>
  <si>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</si>
  <si>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</si>
  <si>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</si>
  <si>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</si>
  <si>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</si>
  <si>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</si>
  <si>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</si>
  <si>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</si>
  <si>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</si>
  <si>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</si>
  <si>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</si>
  <si>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</si>
  <si>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</si>
  <si>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</si>
  <si>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</si>
  <si>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</si>
  <si>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</si>
  <si>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</si>
  <si>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</si>
  <si>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</si>
  <si>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</si>
  <si>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</si>
  <si>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</si>
  <si>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</si>
  <si>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</si>
  <si>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</si>
  <si>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</si>
  <si>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</si>
  <si>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</si>
  <si>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</si>
  <si>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</si>
  <si>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</si>
  <si>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</si>
  <si>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</si>
  <si>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</si>
  <si>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</si>
  <si>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</si>
  <si>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</si>
  <si>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</si>
  <si>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</si>
  <si>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</si>
  <si>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</si>
  <si>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</si>
  <si>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</si>
  <si>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</si>
  <si>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</si>
  <si>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</si>
  <si>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</si>
  <si>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</si>
  <si>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</si>
  <si>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</si>
  <si>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</si>
  <si>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</si>
  <si>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</si>
  <si>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</si>
  <si>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</si>
  <si>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</si>
  <si>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</si>
  <si>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</si>
  <si>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</si>
  <si>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</si>
  <si>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</si>
  <si>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</si>
  <si>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</si>
  <si>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</si>
  <si>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</si>
  <si>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</si>
  <si>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</si>
  <si>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</si>
  <si>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</si>
  <si>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</si>
  <si>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</si>
  <si>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</si>
  <si>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</si>
  <si>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</si>
  <si>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</si>
  <si>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</si>
  <si>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</si>
  <si>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</si>
  <si>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</si>
  <si>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</si>
  <si>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</si>
  <si>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</si>
  <si>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</si>
  <si>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</si>
  <si>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</si>
  <si>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</si>
  <si>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</si>
  <si>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</si>
  <si>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</si>
  <si>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</si>
  <si>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</si>
  <si>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</si>
  <si>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</si>
  <si>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</si>
  <si>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</si>
  <si>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</si>
  <si>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</si>
  <si>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</si>
  <si>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</si>
  <si>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</si>
  <si>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</si>
  <si>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</si>
  <si>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</si>
  <si>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</si>
  <si>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</si>
  <si>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</si>
  <si>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</si>
  <si>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</si>
  <si>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</si>
  <si>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</si>
  <si>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</si>
  <si>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</si>
  <si>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</si>
  <si>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</si>
  <si>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</si>
  <si>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</si>
  <si>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</si>
  <si>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</si>
  <si>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</si>
  <si>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</si>
  <si>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</si>
  <si>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</si>
  <si>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</si>
  <si>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</si>
  <si>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</si>
  <si>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</si>
  <si>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</si>
  <si>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</si>
  <si>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</si>
  <si>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</si>
  <si>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</si>
  <si>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</si>
  <si>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</si>
  <si>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</si>
  <si>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</si>
  <si>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</si>
  <si>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</si>
  <si>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</si>
  <si>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</si>
  <si>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</si>
  <si>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</si>
  <si>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</si>
  <si>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</si>
  <si>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</si>
  <si>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</si>
  <si>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</si>
  <si>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</si>
  <si>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</si>
  <si>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</si>
  <si>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</si>
  <si>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</si>
  <si>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</si>
  <si>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</si>
  <si>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</si>
  <si>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</si>
  <si>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</si>
  <si>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</si>
  <si>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</si>
  <si>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</si>
  <si>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</si>
  <si>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</si>
  <si>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</si>
  <si>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</si>
  <si>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</si>
  <si>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</si>
  <si>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</si>
  <si>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</si>
  <si>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</si>
  <si>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</si>
  <si>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</si>
  <si>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</si>
  <si>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</si>
  <si>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</si>
  <si>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</si>
  <si>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</si>
  <si>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</si>
  <si>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</si>
  <si>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</si>
  <si>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</si>
  <si>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</si>
  <si>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</si>
  <si>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</si>
  <si>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</si>
  <si>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</si>
  <si>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</si>
  <si>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</si>
  <si>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</si>
  <si>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</si>
  <si>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</si>
  <si>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</si>
  <si>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</si>
  <si>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</si>
  <si>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</si>
  <si>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</si>
  <si>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</si>
  <si>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</si>
  <si>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</si>
  <si>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</si>
  <si>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</si>
  <si>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</si>
  <si>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</si>
  <si>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</si>
  <si>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</si>
  <si>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</si>
  <si>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</si>
  <si>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</si>
  <si>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</si>
  <si>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</si>
  <si>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</si>
  <si>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</si>
  <si>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</si>
  <si>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</si>
  <si>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</si>
  <si>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</si>
  <si>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</si>
  <si>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</si>
  <si>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</si>
  <si>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</si>
  <si>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</si>
  <si>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</si>
  <si>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</si>
  <si>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</si>
  <si>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</si>
  <si>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</si>
  <si>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</si>
  <si>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</si>
  <si>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</si>
  <si>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</si>
  <si>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</si>
  <si>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</si>
  <si>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</si>
  <si>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</si>
  <si>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</si>
  <si>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</si>
  <si>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</si>
  <si>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</si>
  <si>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</si>
  <si>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</si>
  <si>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</si>
  <si>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</si>
  <si>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</si>
  <si>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</si>
  <si>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</si>
  <si>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</si>
  <si>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</si>
  <si>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</si>
  <si>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</si>
  <si>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</si>
  <si>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</si>
  <si>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</si>
  <si>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</si>
  <si>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</si>
  <si>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</si>
  <si>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</si>
  <si>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</si>
  <si>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</si>
  <si>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</si>
  <si>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</si>
  <si>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</si>
  <si>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</si>
  <si>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</si>
  <si>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</si>
  <si>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</si>
  <si>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</si>
  <si>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</si>
  <si>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</si>
  <si>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</si>
  <si>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</si>
  <si>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</si>
  <si>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</si>
  <si>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</si>
  <si>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</si>
  <si>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</si>
  <si>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</si>
  <si>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</si>
  <si>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</si>
  <si>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</si>
  <si>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</si>
  <si>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</si>
  <si>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</si>
  <si>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</si>
  <si>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</si>
  <si>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</si>
  <si>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</si>
  <si>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</si>
  <si>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</si>
  <si>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</si>
  <si>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</si>
  <si>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</si>
  <si>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</si>
  <si>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</si>
  <si>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</si>
  <si>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</si>
  <si>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</si>
  <si>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</si>
  <si>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</si>
  <si>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</si>
  <si>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</si>
  <si>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</si>
  <si>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</si>
  <si>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</si>
  <si>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</si>
  <si>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</si>
  <si>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</si>
  <si>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</si>
  <si>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</si>
  <si>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</si>
  <si>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</si>
  <si>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</si>
  <si>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</si>
  <si>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</si>
  <si>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</si>
  <si>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</si>
  <si>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</si>
  <si>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</si>
  <si>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</si>
  <si>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</si>
  <si>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</si>
  <si>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</si>
  <si>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</si>
  <si>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</si>
  <si>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</si>
  <si>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</si>
  <si>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</si>
  <si>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</si>
  <si>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</si>
  <si>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</si>
  <si>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</si>
  <si>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</si>
  <si>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</si>
  <si>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</si>
  <si>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</si>
  <si>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</si>
  <si>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</si>
  <si>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</si>
  <si>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</si>
  <si>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</si>
  <si>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</si>
  <si>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</si>
  <si>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</si>
  <si>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</si>
  <si>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</si>
  <si>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</si>
  <si>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</si>
  <si>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</si>
  <si>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</si>
  <si>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</si>
  <si>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</si>
  <si>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</si>
  <si>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</si>
  <si>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</si>
  <si>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</si>
  <si>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</si>
  <si>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</si>
  <si>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</si>
  <si>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</si>
  <si>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</si>
  <si>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</si>
  <si>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</si>
  <si>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</si>
  <si>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</si>
  <si>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</si>
  <si>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</si>
  <si>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</si>
  <si>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</si>
  <si>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</si>
  <si>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</si>
  <si>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</si>
  <si>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</si>
  <si>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</si>
  <si>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</si>
  <si>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</si>
  <si>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</si>
  <si>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</si>
  <si>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</si>
  <si>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</si>
  <si>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</si>
  <si>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</si>
  <si>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</si>
  <si>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</si>
  <si>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</si>
  <si>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</si>
  <si>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</si>
  <si>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</si>
  <si>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</si>
  <si>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</si>
  <si>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</si>
  <si>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</si>
  <si>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</si>
  <si>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</si>
  <si>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</si>
  <si>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</si>
  <si>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</si>
  <si>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</si>
  <si>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</si>
  <si>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</si>
  <si>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</si>
  <si>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</si>
  <si>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</si>
  <si>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</si>
  <si>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</si>
  <si>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</si>
  <si>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</si>
  <si>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</si>
  <si>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</si>
  <si>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</si>
  <si>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</si>
  <si>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</si>
  <si>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</si>
  <si>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</si>
  <si>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</si>
  <si>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</si>
  <si>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</si>
  <si>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</si>
  <si>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</si>
  <si>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</si>
  <si>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</si>
  <si>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</si>
  <si>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</si>
  <si>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</si>
  <si>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</si>
  <si>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</si>
  <si>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</si>
  <si>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</si>
  <si>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</si>
  <si>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</si>
  <si>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</si>
  <si>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</si>
  <si>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</si>
  <si>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</si>
  <si>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</si>
  <si>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</si>
  <si>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</si>
  <si>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</si>
  <si>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</si>
  <si>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</si>
  <si>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</si>
  <si>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</si>
  <si>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</si>
  <si>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</si>
  <si>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</si>
  <si>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</si>
  <si>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</si>
  <si>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</si>
  <si>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</si>
  <si>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</si>
  <si>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</si>
  <si>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</si>
  <si>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</si>
  <si>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</si>
  <si>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</si>
  <si>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</si>
  <si>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</si>
  <si>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</si>
  <si>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</si>
  <si>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</si>
  <si>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</si>
  <si>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</si>
  <si>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</si>
  <si>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</si>
  <si>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</si>
  <si>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</si>
  <si>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</si>
  <si>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</si>
  <si>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</si>
  <si>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</si>
  <si>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</si>
  <si>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</si>
  <si>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</si>
  <si>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</si>
  <si>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</si>
  <si>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</si>
  <si>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</si>
  <si>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</si>
  <si>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</si>
  <si>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</si>
  <si>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</si>
  <si>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</si>
  <si>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</si>
  <si>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</si>
  <si>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</si>
  <si>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</si>
  <si>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</si>
  <si>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</si>
  <si>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</si>
  <si>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</si>
  <si>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</si>
  <si>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</si>
  <si>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</si>
  <si>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</si>
  <si>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</si>
  <si>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</si>
  <si>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</si>
  <si>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</si>
  <si>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</si>
  <si>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</si>
  <si>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</si>
  <si>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</si>
  <si>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</si>
  <si>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</si>
  <si>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</si>
  <si>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</si>
  <si>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</si>
  <si>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</si>
  <si>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</si>
  <si>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</si>
  <si>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</si>
  <si>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</si>
  <si>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</si>
  <si>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</si>
  <si>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</si>
  <si>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</si>
  <si>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</si>
  <si>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</si>
  <si>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</si>
  <si>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</si>
  <si>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</si>
  <si>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</si>
  <si>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</si>
  <si>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</si>
  <si>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</si>
  <si>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</si>
  <si>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</si>
  <si>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</si>
  <si>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</si>
  <si>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</si>
  <si>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</si>
  <si>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</si>
  <si>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</si>
  <si>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</si>
  <si>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</si>
  <si>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</si>
  <si>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</si>
  <si>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</si>
  <si>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</si>
  <si>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</si>
  <si>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</si>
  <si>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</si>
  <si>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</si>
  <si>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</si>
  <si>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</si>
  <si>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</si>
  <si>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</si>
  <si>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</si>
  <si>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</si>
  <si>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</si>
  <si>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</si>
  <si>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</si>
  <si>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</si>
  <si>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</si>
  <si>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</si>
  <si>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</si>
  <si>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</si>
  <si>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</si>
  <si>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</si>
  <si>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</si>
  <si>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</si>
  <si>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</si>
  <si>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</si>
  <si>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</si>
  <si>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</si>
  <si>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</si>
  <si>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</si>
  <si>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</si>
  <si>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</si>
  <si>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</si>
  <si>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</si>
  <si>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</si>
  <si>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</si>
  <si>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</si>
  <si>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</si>
  <si>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</si>
  <si>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</si>
  <si>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</si>
  <si>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</si>
  <si>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</si>
  <si>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</si>
  <si>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</si>
  <si>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</si>
  <si>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</si>
  <si>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</si>
  <si>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</si>
  <si>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</si>
  <si>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</si>
  <si>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</si>
  <si>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</si>
  <si>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</si>
  <si>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</si>
  <si>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</si>
  <si>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</si>
  <si>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</si>
  <si>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</si>
  <si>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</si>
  <si>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</si>
  <si>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</si>
  <si>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</si>
  <si>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</si>
  <si>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</si>
  <si>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</si>
  <si>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</si>
  <si>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</si>
  <si>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</si>
  <si>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</si>
  <si>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</si>
  <si>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</si>
  <si>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</si>
  <si>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</si>
  <si>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</si>
  <si>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</si>
  <si>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</si>
  <si>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</si>
  <si>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</si>
  <si>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</si>
  <si>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</si>
  <si>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</si>
  <si>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</si>
  <si>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</si>
  <si>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</si>
  <si>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</si>
  <si>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</si>
  <si>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</si>
  <si>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</si>
  <si>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</si>
  <si>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</si>
  <si>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</si>
  <si>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</si>
  <si>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</si>
  <si>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</si>
  <si>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</si>
  <si>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</si>
  <si>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</si>
  <si>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</si>
  <si>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</si>
  <si>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</si>
  <si>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</si>
  <si>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</si>
  <si>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</si>
  <si>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</si>
  <si>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</si>
  <si>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</si>
  <si>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</si>
  <si>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</si>
  <si>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</si>
  <si>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</si>
  <si>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</si>
  <si>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</si>
  <si>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</si>
  <si>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</si>
  <si>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</si>
  <si>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</si>
  <si>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</si>
  <si>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</si>
  <si>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</si>
  <si>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</si>
  <si>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</si>
  <si>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</si>
  <si>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</si>
  <si>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</si>
  <si>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</si>
  <si>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</si>
  <si>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</si>
  <si>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</si>
  <si>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</si>
  <si>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</si>
  <si>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</si>
  <si>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</si>
  <si>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</si>
  <si>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</si>
  <si>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</si>
  <si>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</si>
  <si>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</si>
  <si>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</si>
  <si>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</si>
  <si>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</si>
  <si>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</si>
  <si>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</si>
  <si>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</si>
  <si>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</si>
  <si>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</si>
  <si>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</si>
  <si>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</si>
  <si>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</si>
  <si>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</si>
  <si>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</si>
  <si>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</si>
  <si>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</si>
  <si>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</si>
  <si>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</si>
  <si>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</si>
  <si>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</si>
  <si>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</si>
  <si>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</si>
  <si>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</si>
  <si>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</si>
  <si>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</si>
  <si>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</si>
  <si>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</si>
  <si>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</si>
  <si>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</si>
  <si>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</si>
  <si>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</si>
  <si>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</si>
  <si>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</si>
  <si>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</si>
  <si>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</si>
  <si>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</si>
  <si>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</si>
  <si>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</si>
  <si>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</si>
  <si>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</si>
  <si>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</si>
  <si>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</si>
  <si>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</si>
  <si>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</si>
  <si>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</si>
  <si>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</si>
  <si>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</si>
  <si>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</si>
  <si>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</si>
  <si>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</si>
  <si>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</si>
  <si>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</si>
  <si>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</si>
  <si>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</si>
  <si>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</si>
  <si>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</si>
  <si>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</si>
  <si>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</si>
  <si>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</si>
  <si>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</si>
  <si>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</si>
  <si>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</si>
  <si>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</si>
  <si>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</si>
  <si>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</si>
  <si>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</si>
  <si>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</si>
  <si>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</si>
  <si>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</si>
  <si>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</si>
  <si>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</si>
  <si>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</si>
  <si>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</si>
  <si>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</si>
  <si>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</si>
  <si>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</si>
  <si>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</si>
  <si>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</si>
  <si>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</si>
  <si>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</si>
  <si>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</si>
  <si>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</si>
  <si>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</si>
  <si>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</si>
  <si>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</si>
  <si>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</si>
  <si>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</si>
  <si>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</si>
  <si>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</si>
  <si>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</si>
  <si>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</si>
  <si>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</si>
  <si>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</si>
  <si>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</si>
  <si>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</si>
  <si>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</si>
  <si>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</si>
  <si>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</si>
  <si>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</si>
  <si>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</si>
  <si>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</si>
  <si>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</si>
  <si>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</si>
  <si>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</si>
  <si>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</si>
  <si>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</si>
  <si>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</si>
  <si>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</si>
  <si>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</si>
  <si>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</si>
  <si>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</si>
  <si>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</si>
  <si>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</si>
  <si>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</si>
  <si>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</si>
  <si>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</si>
  <si>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</si>
  <si>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</si>
  <si>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</si>
  <si>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</si>
  <si>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</si>
  <si>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</si>
  <si>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</si>
  <si>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</si>
  <si>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</si>
  <si>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</si>
  <si>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</si>
  <si>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</si>
  <si>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</si>
  <si>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</si>
  <si>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</si>
  <si>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</si>
  <si>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</si>
  <si>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</si>
  <si>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</si>
  <si>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</si>
  <si>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</si>
  <si>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</si>
  <si>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</si>
  <si>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</si>
  <si>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</si>
  <si>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</si>
  <si>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</si>
  <si>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</si>
  <si>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</si>
  <si>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</si>
  <si>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</si>
  <si>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</si>
  <si>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</si>
  <si>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</si>
  <si>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</si>
  <si>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</si>
  <si>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</si>
  <si>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</si>
  <si>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</si>
  <si>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</si>
  <si>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</si>
  <si>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</si>
  <si>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</si>
  <si>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</si>
  <si>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</si>
  <si>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</si>
  <si>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</si>
  <si>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</si>
  <si>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</si>
  <si>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</si>
  <si>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</si>
  <si>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</si>
  <si>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</si>
  <si>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</si>
  <si>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</si>
  <si>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</si>
  <si>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</si>
  <si>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</si>
  <si>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</si>
  <si>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</si>
  <si>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</si>
  <si>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</si>
  <si>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</si>
  <si>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</si>
  <si>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</si>
  <si>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</si>
  <si>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</si>
  <si>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</si>
  <si>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</si>
  <si>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</si>
  <si>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</si>
  <si>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</si>
  <si>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</si>
  <si>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</si>
  <si>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</si>
  <si>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</si>
  <si>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</si>
  <si>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</si>
  <si>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</si>
  <si>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</si>
  <si>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</si>
  <si>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</si>
  <si>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</si>
  <si>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</si>
  <si>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</si>
  <si>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</si>
  <si>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</si>
  <si>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</si>
  <si>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</si>
  <si>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</si>
  <si>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</si>
  <si>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</si>
  <si>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</si>
  <si>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</si>
  <si>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</si>
  <si>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</si>
  <si>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</si>
  <si>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</si>
  <si>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</si>
  <si>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</si>
  <si>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</si>
  <si>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</si>
  <si>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</si>
  <si>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</si>
  <si>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</si>
  <si>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</si>
  <si>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</si>
  <si>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</si>
  <si>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</si>
  <si>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</si>
  <si>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</si>
  <si>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</si>
  <si>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</si>
  <si>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</si>
  <si>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</si>
  <si>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</si>
  <si>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</si>
  <si>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</si>
  <si>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</si>
  <si>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</si>
  <si>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</si>
  <si>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</si>
  <si>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</si>
  <si>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</si>
  <si>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</si>
  <si>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</si>
  <si>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</si>
  <si>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</si>
  <si>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</si>
  <si>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</si>
  <si>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</si>
  <si>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</si>
  <si>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</si>
  <si>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</si>
  <si>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</si>
  <si>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</si>
  <si>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</si>
  <si>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</si>
  <si>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</si>
  <si>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</si>
  <si>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</si>
  <si>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</si>
  <si>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</si>
  <si>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</si>
  <si>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</si>
  <si>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</si>
  <si>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</si>
  <si>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</si>
  <si>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</si>
  <si>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</si>
  <si>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</si>
  <si>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</si>
  <si>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</si>
  <si>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</si>
  <si>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</si>
  <si>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</si>
  <si>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</si>
  <si>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</si>
  <si>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</si>
  <si>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</si>
  <si>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</si>
  <si>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</si>
  <si>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</si>
  <si>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</si>
  <si>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</si>
  <si>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</si>
  <si>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</si>
  <si>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</si>
  <si>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</si>
  <si>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</si>
  <si>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</si>
  <si>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</si>
  <si>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</si>
  <si>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</si>
  <si>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</si>
  <si>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</si>
  <si>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</si>
  <si>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</si>
  <si>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</si>
  <si>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</si>
  <si>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</si>
  <si>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</si>
  <si>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</si>
  <si>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</si>
  <si>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</si>
  <si>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</si>
  <si>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</si>
  <si>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</si>
  <si>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</si>
  <si>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</si>
  <si>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</si>
  <si>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</si>
  <si>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</si>
  <si>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</si>
  <si>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</si>
  <si>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</si>
  <si>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</si>
  <si>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</si>
  <si>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</si>
  <si>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</si>
  <si>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</si>
  <si>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</si>
  <si>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</si>
  <si>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</si>
  <si>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</si>
  <si>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</si>
  <si>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</si>
  <si>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</si>
  <si>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</si>
  <si>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</si>
  <si>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</si>
  <si>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</si>
  <si>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</si>
  <si>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</si>
  <si>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</si>
  <si>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</si>
  <si>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</si>
  <si>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</si>
  <si>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</si>
  <si>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</si>
  <si>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</si>
  <si>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</si>
  <si>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</si>
  <si>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</si>
  <si>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</si>
  <si>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</si>
  <si>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</si>
  <si>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</si>
  <si>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</si>
  <si>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</si>
  <si>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</si>
  <si>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</si>
  <si>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</si>
  <si>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</si>
  <si>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</si>
  <si>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</si>
  <si>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</si>
  <si>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</si>
  <si>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</si>
  <si>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</si>
  <si>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</si>
  <si>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</si>
  <si>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</si>
  <si>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</si>
  <si>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</si>
  <si>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</si>
  <si>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</si>
  <si>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</si>
  <si>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</si>
  <si>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</si>
  <si>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</si>
  <si>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</si>
  <si>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</si>
  <si>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</si>
  <si>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</si>
  <si>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</si>
  <si>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</si>
  <si>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</si>
  <si>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</si>
  <si>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</si>
  <si>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</si>
  <si>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</si>
  <si>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</si>
  <si>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</si>
  <si>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</si>
  <si>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</si>
  <si>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</si>
  <si>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</si>
  <si>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</si>
  <si>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</si>
  <si>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</si>
  <si>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</si>
  <si>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</si>
  <si>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</si>
  <si>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</si>
  <si>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</si>
  <si>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</si>
  <si>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</si>
  <si>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</si>
  <si>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</si>
  <si>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</si>
  <si>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</si>
  <si>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</si>
  <si>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</si>
  <si>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</si>
  <si>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</si>
  <si>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</si>
  <si>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</si>
  <si>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</si>
  <si>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</si>
  <si>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</si>
  <si>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</si>
  <si>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</si>
  <si>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</si>
  <si>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</si>
  <si>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</si>
  <si>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</si>
  <si>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</si>
  <si>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</si>
  <si>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</si>
  <si>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</si>
  <si>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</si>
  <si>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</si>
  <si>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</si>
  <si>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</si>
  <si>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</si>
  <si>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</si>
  <si>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</si>
  <si>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</si>
  <si>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</si>
  <si>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</si>
  <si>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</si>
  <si>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</si>
  <si>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</si>
  <si>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</si>
  <si>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</si>
  <si>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</si>
  <si>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</si>
  <si>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</si>
  <si>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</si>
  <si>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</si>
  <si>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</si>
  <si>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</si>
  <si>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</si>
  <si>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</si>
  <si>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</si>
  <si>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</si>
  <si>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</si>
  <si>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</si>
  <si>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</si>
  <si>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</si>
  <si>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</si>
  <si>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</si>
  <si>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</si>
  <si>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</si>
  <si>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</si>
  <si>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</si>
  <si>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</si>
  <si>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</si>
  <si>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</si>
  <si>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</si>
  <si>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</si>
  <si>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</si>
  <si>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</si>
  <si>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</si>
  <si>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</si>
  <si>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</si>
  <si>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</si>
  <si>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</si>
  <si>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</si>
  <si>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</si>
  <si>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</si>
  <si>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</si>
  <si>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</si>
  <si>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</si>
  <si>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</si>
  <si>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</si>
  <si>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</si>
  <si>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</si>
  <si>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</si>
  <si>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</si>
  <si>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</si>
  <si>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</si>
  <si>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</si>
  <si>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</si>
  <si>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</si>
  <si>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</si>
  <si>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</si>
  <si>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</si>
  <si>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</si>
  <si>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</si>
  <si>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</si>
  <si>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</si>
  <si>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</si>
  <si>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</si>
  <si>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</si>
  <si>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</si>
  <si>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</si>
  <si>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</si>
  <si>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</si>
  <si>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</si>
  <si>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</si>
  <si>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</si>
  <si>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</si>
  <si>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</si>
  <si>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</si>
  <si>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</si>
  <si>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</si>
  <si>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</si>
  <si>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</si>
  <si>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</si>
  <si>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</si>
  <si>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</si>
  <si>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</si>
  <si>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</si>
  <si>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</si>
  <si>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</si>
  <si>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</si>
  <si>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</si>
  <si>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</si>
  <si>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</si>
  <si>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</si>
  <si>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</si>
  <si>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</si>
  <si>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</si>
  <si>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</si>
  <si>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</si>
  <si>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</si>
  <si>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</si>
  <si>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</si>
  <si>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</si>
  <si>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</si>
  <si>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</si>
  <si>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</si>
  <si>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</si>
  <si>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</si>
  <si>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</si>
  <si>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</si>
  <si>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</si>
  <si>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</si>
  <si>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</si>
  <si>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</si>
  <si>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</si>
  <si>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</si>
  <si>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</si>
  <si>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</si>
  <si>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</si>
  <si>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</si>
  <si>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</si>
  <si>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</si>
  <si>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</si>
  <si>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</si>
  <si>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</si>
  <si>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</si>
  <si>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</si>
  <si>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</si>
  <si>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</si>
  <si>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</si>
  <si>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</si>
  <si>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</si>
  <si>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</si>
  <si>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</si>
  <si>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</si>
  <si>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</si>
  <si>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</si>
  <si>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</si>
  <si>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</si>
  <si>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</si>
  <si>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</si>
  <si>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</si>
  <si>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</si>
  <si>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</si>
  <si>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</si>
  <si>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</si>
  <si>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</si>
  <si>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</si>
  <si>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</si>
  <si>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</si>
  <si>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</si>
  <si>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</si>
  <si>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</si>
  <si>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</si>
  <si>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</si>
  <si>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</si>
  <si>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</si>
  <si>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</si>
  <si>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</si>
  <si>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</si>
  <si>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</si>
  <si>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</si>
  <si>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</si>
  <si>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</si>
  <si>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</si>
  <si>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</si>
  <si>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</si>
  <si>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</si>
  <si>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</si>
  <si>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</si>
  <si>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</si>
  <si>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</si>
  <si>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</si>
  <si>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</si>
  <si>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</si>
  <si>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</si>
  <si>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</si>
  <si>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</si>
  <si>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</si>
  <si>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</si>
  <si>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</si>
  <si>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</si>
  <si>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</si>
  <si>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</si>
  <si>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</si>
  <si>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</si>
  <si>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</si>
  <si>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</si>
  <si>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</si>
  <si>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</si>
  <si>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</si>
  <si>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</si>
  <si>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</si>
  <si>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</si>
  <si>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</si>
  <si>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</si>
  <si>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</si>
  <si>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</si>
  <si>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</si>
  <si>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</si>
  <si>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</si>
  <si>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</si>
  <si>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</si>
  <si>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</si>
  <si>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</si>
  <si>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</si>
  <si>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</si>
  <si>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</si>
  <si>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</si>
  <si>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</si>
  <si>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</si>
  <si>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</si>
  <si>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</si>
  <si>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</si>
  <si>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</si>
  <si>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</si>
  <si>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</si>
  <si>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</si>
  <si>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</si>
  <si>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</si>
  <si>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</si>
  <si>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</si>
  <si>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</si>
  <si>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</si>
  <si>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</si>
  <si>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</si>
  <si>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</si>
  <si>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</si>
  <si>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</si>
  <si>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</si>
  <si>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</si>
  <si>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</si>
  <si>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</si>
  <si>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</si>
  <si>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</si>
  <si>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</si>
  <si>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</si>
  <si>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</si>
  <si>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</si>
  <si>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</si>
  <si>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</si>
  <si>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</si>
  <si>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</si>
  <si>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</si>
  <si>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</si>
  <si>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</si>
  <si>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</si>
  <si>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</si>
  <si>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</si>
  <si>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</si>
  <si>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</si>
  <si>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</si>
  <si>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</si>
  <si>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</si>
  <si>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</si>
  <si>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</si>
  <si>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</si>
  <si>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</si>
  <si>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</si>
  <si>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</si>
  <si>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</si>
  <si>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</si>
  <si>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</si>
  <si>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</si>
  <si>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</si>
  <si>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</si>
  <si>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</si>
  <si>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</si>
  <si>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</si>
  <si>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</si>
  <si>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</si>
  <si>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</si>
  <si>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</si>
  <si>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</si>
  <si>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</si>
  <si>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</si>
  <si>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</si>
  <si>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</si>
  <si>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</si>
  <si>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</si>
  <si>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</si>
  <si>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</si>
  <si>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</si>
  <si>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</si>
  <si>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</si>
  <si>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</si>
  <si>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</si>
  <si>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</si>
  <si>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</si>
  <si>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</si>
  <si>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</si>
  <si>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</si>
  <si>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</si>
  <si>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</si>
  <si>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</si>
  <si>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</si>
  <si>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</si>
  <si>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</si>
  <si>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</si>
  <si>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</si>
  <si>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</si>
  <si>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</si>
  <si>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</si>
  <si>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</si>
  <si>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</si>
  <si>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</si>
  <si>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</si>
  <si>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</si>
  <si>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</si>
  <si>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</si>
  <si>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</si>
  <si>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</si>
  <si>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</si>
  <si>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</si>
  <si>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</si>
  <si>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</si>
  <si>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</si>
  <si>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</si>
  <si>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</si>
  <si>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</si>
  <si>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</si>
  <si>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</si>
  <si>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</si>
  <si>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</si>
  <si>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</si>
  <si>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</si>
  <si>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</si>
  <si>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</si>
  <si>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</si>
  <si>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</si>
  <si>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</si>
  <si>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</si>
  <si>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</si>
  <si>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</si>
  <si>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</si>
  <si>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</si>
  <si>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</si>
  <si>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</si>
  <si>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</si>
  <si>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</si>
  <si>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</si>
  <si>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</si>
  <si>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</si>
  <si>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</si>
  <si>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</si>
  <si>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</si>
  <si>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</si>
  <si>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</si>
  <si>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</si>
  <si>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</si>
  <si>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</si>
  <si>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</si>
  <si>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</si>
  <si>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</si>
  <si>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</si>
  <si>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</si>
  <si>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</si>
  <si>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</si>
  <si>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</si>
  <si>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</si>
  <si>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</si>
  <si>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</si>
  <si>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</si>
  <si>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</si>
  <si>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</si>
  <si>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</si>
  <si>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</si>
  <si>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</si>
  <si>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</si>
  <si>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</si>
  <si>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</si>
  <si>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</si>
  <si>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</si>
  <si>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</si>
  <si>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</si>
  <si>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</si>
  <si>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</si>
  <si>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</si>
  <si>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</si>
  <si>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</si>
  <si>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</si>
  <si>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</si>
  <si>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</si>
  <si>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</si>
  <si>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</si>
  <si>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</si>
  <si>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</si>
  <si>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</si>
  <si>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</si>
  <si>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</si>
  <si>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</si>
  <si>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</si>
  <si>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</si>
  <si>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</si>
  <si>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</si>
  <si>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</si>
  <si>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</si>
  <si>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</si>
  <si>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</si>
  <si>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</si>
  <si>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</si>
  <si>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</si>
  <si>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</si>
  <si>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</si>
  <si>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</si>
  <si>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</si>
  <si>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</si>
  <si>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</si>
  <si>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</si>
  <si>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</si>
  <si>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</si>
  <si>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</si>
  <si>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</si>
  <si>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</si>
  <si>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</si>
  <si>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</si>
  <si>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</si>
  <si>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</si>
  <si>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</si>
  <si>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</si>
  <si>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</si>
  <si>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</si>
  <si>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</si>
  <si>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</si>
  <si>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</si>
  <si>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</si>
  <si>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</si>
  <si>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</si>
  <si>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</si>
  <si>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</si>
  <si>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</si>
  <si>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</si>
  <si>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</si>
  <si>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</si>
  <si>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</si>
  <si>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</si>
  <si>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</si>
  <si>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</si>
  <si>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</si>
  <si>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</si>
  <si>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</si>
  <si>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</si>
  <si>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</si>
  <si>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</si>
  <si>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</si>
  <si>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</si>
  <si>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</si>
  <si>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</si>
  <si>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</si>
  <si>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</si>
  <si>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</si>
  <si>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</si>
  <si>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</si>
  <si>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</si>
  <si>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</si>
  <si>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</si>
  <si>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</si>
  <si>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</si>
  <si>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</si>
  <si>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</si>
  <si>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</si>
  <si>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</si>
  <si>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</si>
  <si>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</si>
  <si>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</si>
  <si>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</si>
  <si>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</si>
  <si>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</si>
  <si>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</si>
  <si>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</si>
  <si>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</si>
  <si>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</si>
  <si>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</si>
  <si>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</si>
  <si>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</si>
  <si>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</si>
  <si>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</si>
  <si>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</si>
  <si>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</si>
  <si>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</si>
  <si>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</si>
  <si>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</si>
  <si>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</si>
  <si>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</si>
  <si>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</si>
  <si>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</si>
  <si>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</si>
  <si>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</si>
  <si>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</si>
  <si>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</si>
  <si>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</si>
  <si>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</si>
  <si>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</si>
  <si>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</si>
  <si>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</si>
  <si>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</si>
  <si>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</si>
  <si>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</si>
  <si>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</si>
  <si>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</si>
  <si>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</si>
  <si>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</si>
  <si>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</si>
  <si>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</si>
  <si>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</si>
  <si>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</si>
  <si>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</si>
  <si>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</si>
  <si>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</si>
  <si>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</si>
  <si>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</si>
  <si>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</si>
  <si>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</si>
  <si>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</si>
  <si>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</si>
  <si>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</si>
  <si>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</si>
  <si>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</si>
  <si>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</si>
  <si>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</si>
  <si>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</si>
  <si>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</si>
  <si>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</si>
  <si>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</si>
  <si>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</si>
  <si>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</si>
  <si>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</si>
  <si>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</si>
  <si>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</si>
  <si>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</si>
  <si>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</si>
  <si>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</si>
  <si>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</si>
  <si>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</si>
  <si>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</si>
  <si>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</si>
  <si>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</si>
  <si>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</si>
  <si>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</si>
  <si>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</si>
  <si>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</si>
  <si>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</si>
  <si>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</si>
  <si>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</si>
  <si>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</si>
  <si>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</si>
  <si>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</si>
  <si>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</si>
  <si>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</si>
  <si>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</si>
  <si>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</si>
  <si>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</si>
  <si>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</si>
  <si>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</si>
  <si>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</si>
  <si>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</si>
  <si>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</si>
  <si>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</si>
  <si>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</si>
  <si>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</si>
  <si>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</si>
  <si>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</si>
  <si>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</si>
  <si>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</si>
  <si>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</si>
  <si>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</si>
  <si>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</si>
  <si>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</si>
  <si>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</si>
  <si>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</si>
  <si>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</si>
  <si>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</si>
  <si>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</si>
  <si>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</si>
  <si>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</si>
  <si>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</si>
  <si>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</si>
  <si>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</si>
  <si>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</si>
  <si>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</si>
  <si>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</si>
  <si>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</si>
  <si>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</si>
  <si>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</si>
  <si>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</si>
  <si>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</si>
  <si>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</si>
  <si>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</si>
  <si>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</si>
  <si>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</si>
  <si>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</si>
  <si>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</si>
  <si>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</si>
  <si>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</si>
  <si>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</si>
  <si>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</si>
  <si>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</si>
  <si>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</si>
  <si>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</si>
  <si>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</si>
  <si>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</si>
  <si>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</si>
  <si>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</si>
  <si>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</si>
  <si>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</si>
  <si>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</si>
  <si>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</si>
  <si>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</si>
  <si>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</si>
  <si>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</si>
  <si>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</si>
  <si>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</si>
  <si>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</si>
  <si>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</si>
  <si>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</si>
  <si>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</si>
  <si>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</si>
  <si>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</si>
  <si>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</si>
  <si>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</si>
  <si>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</si>
  <si>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</si>
  <si>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</si>
  <si>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</si>
  <si>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</si>
  <si>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</si>
  <si>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</si>
  <si>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</si>
  <si>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</si>
  <si>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</si>
  <si>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</si>
  <si>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</si>
  <si>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</si>
  <si>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</si>
  <si>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</si>
  <si>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</si>
  <si>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</si>
  <si>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</si>
  <si>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</si>
  <si>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</si>
  <si>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</si>
  <si>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</si>
  <si>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</si>
  <si>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</si>
  <si>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</si>
  <si>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</si>
  <si>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</si>
  <si>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</si>
  <si>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</si>
  <si>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</si>
  <si>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</si>
  <si>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</si>
  <si>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</si>
  <si>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</si>
  <si>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</si>
  <si>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</si>
  <si>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</si>
  <si>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</si>
  <si>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</si>
  <si>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</si>
  <si>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</si>
  <si>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</si>
  <si>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</si>
  <si>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</si>
  <si>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</si>
  <si>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</si>
  <si>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</si>
  <si>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</si>
  <si>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</si>
  <si>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</si>
  <si>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</si>
  <si>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</si>
  <si>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</si>
  <si>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</si>
  <si>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</si>
  <si>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</si>
  <si>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</si>
  <si>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</si>
  <si>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</si>
  <si>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</si>
  <si>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</si>
  <si>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</si>
  <si>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</si>
  <si>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</si>
  <si>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</si>
  <si>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</si>
  <si>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</si>
  <si>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</si>
  <si>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</si>
  <si>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</si>
  <si>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</si>
  <si>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</si>
  <si>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</si>
  <si>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</si>
  <si>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</si>
  <si>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</si>
  <si>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</si>
  <si>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</si>
  <si>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</si>
  <si>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</si>
  <si>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</si>
  <si>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</si>
  <si>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</si>
  <si>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</si>
  <si>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</si>
  <si>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</si>
  <si>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</si>
  <si>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</si>
  <si>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</si>
  <si>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</si>
  <si>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</si>
  <si>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</si>
  <si>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</si>
  <si>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</si>
  <si>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</si>
  <si>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</si>
  <si>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</si>
  <si>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</si>
  <si>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</si>
  <si>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</si>
  <si>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</si>
  <si>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</si>
  <si>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</si>
  <si>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</si>
  <si>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</si>
  <si>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</si>
  <si>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</si>
  <si>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</si>
  <si>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</si>
  <si>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</si>
  <si>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</si>
  <si>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</si>
  <si>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</si>
  <si>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</si>
  <si>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</si>
  <si>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</si>
  <si>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</si>
  <si>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</si>
  <si>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</si>
  <si>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</si>
  <si>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</si>
  <si>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</si>
  <si>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</si>
  <si>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</si>
  <si>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</si>
  <si>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</si>
  <si>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</si>
  <si>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</si>
  <si>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</si>
  <si>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</si>
  <si>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</si>
  <si>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</si>
  <si>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</si>
  <si>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</si>
  <si>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</si>
  <si>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</si>
  <si>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</si>
  <si>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</si>
  <si>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</si>
  <si>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</si>
  <si>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</si>
  <si>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</si>
  <si>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</si>
  <si>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</si>
  <si>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</si>
  <si>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</si>
  <si>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</si>
  <si>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</si>
  <si>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</si>
  <si>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</si>
  <si>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</si>
  <si>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</si>
  <si>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</si>
  <si>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</si>
  <si>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</si>
  <si>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</si>
  <si>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</si>
  <si>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</si>
  <si>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</si>
  <si>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</si>
  <si>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</si>
  <si>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</si>
  <si>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</si>
  <si>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</si>
  <si>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</si>
  <si>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</si>
  <si>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</si>
  <si>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</si>
  <si>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</si>
  <si>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</si>
  <si>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</si>
  <si>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</si>
  <si>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</si>
  <si>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</si>
  <si>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</si>
  <si>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</si>
  <si>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</si>
  <si>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</si>
  <si>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</si>
  <si>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</si>
  <si>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</si>
  <si>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</si>
  <si>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</si>
  <si>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</si>
  <si>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</si>
  <si>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</si>
  <si>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</si>
  <si>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</si>
  <si>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</si>
  <si>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</si>
  <si>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</si>
  <si>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</si>
  <si>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</si>
  <si>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</si>
  <si>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</si>
  <si>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</si>
  <si>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</si>
  <si>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</si>
  <si>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</si>
  <si>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</si>
  <si>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</si>
  <si>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</si>
  <si>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</si>
  <si>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</si>
  <si>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</si>
  <si>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</si>
  <si>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</si>
  <si>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</si>
  <si>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</si>
  <si>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</si>
  <si>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</si>
  <si>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</si>
  <si>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</si>
  <si>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</si>
  <si>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</si>
  <si>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</si>
  <si>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</si>
  <si>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</si>
  <si>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</si>
  <si>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</si>
  <si>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</si>
  <si>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</si>
  <si>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</si>
  <si>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</si>
  <si>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</si>
  <si>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</si>
  <si>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</si>
  <si>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</si>
  <si>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</si>
  <si>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</si>
  <si>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</si>
  <si>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</si>
  <si>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</si>
  <si>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</si>
  <si>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</si>
  <si>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</si>
  <si>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</si>
  <si>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</si>
  <si>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</si>
  <si>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</si>
  <si>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</si>
  <si>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</si>
  <si>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</si>
  <si>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</si>
  <si>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</si>
  <si>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</si>
  <si>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</si>
  <si>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</si>
  <si>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</si>
  <si>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</si>
  <si>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</si>
  <si>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</si>
  <si>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</si>
  <si>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</si>
  <si>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</si>
  <si>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</si>
  <si>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</si>
  <si>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</si>
  <si>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</si>
  <si>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</si>
  <si>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</si>
  <si>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</si>
  <si>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</si>
  <si>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</si>
  <si>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</si>
  <si>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</si>
  <si>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</si>
  <si>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</si>
  <si>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</si>
  <si>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</si>
  <si>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</si>
  <si>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</si>
  <si>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</si>
  <si>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</si>
  <si>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</si>
  <si>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</si>
  <si>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</si>
  <si>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</si>
  <si>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</si>
  <si>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</si>
  <si>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</si>
  <si>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</si>
  <si>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</si>
  <si>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</si>
  <si>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</si>
  <si>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</si>
  <si>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</si>
  <si>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</si>
  <si>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</si>
  <si>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</si>
  <si>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</si>
  <si>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</si>
  <si>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</si>
  <si>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</si>
  <si>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</si>
  <si>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</si>
  <si>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</si>
  <si>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</si>
  <si>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</si>
  <si>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</si>
  <si>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</si>
  <si>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</si>
  <si>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</si>
  <si>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</si>
  <si>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</si>
  <si>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</si>
  <si>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</si>
  <si>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</si>
  <si>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</si>
  <si>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</si>
  <si>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</si>
  <si>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</si>
  <si>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</si>
  <si>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</si>
  <si>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</si>
  <si>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</si>
  <si>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</si>
  <si>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</si>
  <si>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</si>
  <si>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</si>
  <si>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</si>
  <si>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</si>
  <si>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</si>
  <si>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</si>
  <si>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</si>
  <si>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</si>
  <si>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</si>
  <si>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</si>
  <si>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</si>
  <si>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</si>
  <si>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</si>
  <si>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</si>
  <si>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</si>
  <si>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</si>
  <si>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</si>
  <si>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</si>
  <si>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</si>
  <si>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</si>
  <si>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</si>
  <si>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</si>
  <si>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</si>
  <si>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</si>
  <si>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</si>
  <si>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</si>
  <si>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</si>
  <si>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</si>
  <si>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</si>
  <si>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</si>
  <si>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</si>
  <si>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</si>
  <si>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</si>
  <si>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</si>
  <si>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</si>
  <si>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</si>
  <si>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</si>
  <si>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</si>
  <si>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</si>
  <si>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</si>
  <si>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</si>
  <si>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</si>
  <si>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</si>
  <si>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</si>
  <si>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</si>
  <si>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</si>
  <si>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</si>
  <si>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</si>
  <si>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</si>
  <si>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</si>
  <si>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</si>
  <si>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</si>
  <si>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</si>
  <si>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</si>
  <si>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</si>
  <si>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</si>
  <si>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</si>
  <si>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</si>
  <si>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</si>
  <si>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</si>
  <si>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</si>
  <si>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</si>
  <si>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</si>
  <si>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</si>
  <si>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</si>
  <si>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</si>
  <si>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</si>
  <si>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</si>
  <si>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</si>
  <si>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</si>
  <si>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</si>
  <si>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</si>
  <si>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</si>
  <si>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</si>
  <si>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</si>
  <si>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</si>
  <si>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</si>
  <si>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</si>
  <si>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</si>
  <si>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</si>
  <si>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</si>
  <si>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</si>
  <si>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</si>
  <si>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</si>
  <si>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</si>
  <si>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</si>
  <si>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</si>
  <si>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</si>
  <si>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</si>
  <si>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</si>
  <si>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</si>
  <si>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</si>
  <si>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</si>
  <si>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</si>
  <si>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</si>
  <si>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</si>
  <si>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</si>
  <si>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</si>
  <si>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</si>
  <si>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</si>
  <si>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</si>
  <si>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</si>
  <si>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</si>
  <si>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</si>
  <si>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</si>
  <si>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</si>
  <si>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</si>
  <si>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</si>
  <si>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</si>
  <si>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</si>
  <si>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</si>
  <si>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</si>
  <si>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</si>
  <si>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</si>
  <si>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</si>
  <si>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</si>
  <si>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</si>
  <si>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</si>
  <si>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</si>
  <si>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</si>
  <si>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</si>
  <si>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</si>
  <si>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</si>
  <si>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</si>
  <si>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</si>
  <si>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</si>
  <si>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</si>
  <si>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</si>
  <si>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</si>
  <si>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</si>
  <si>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</si>
  <si>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</si>
  <si>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</si>
  <si>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</si>
  <si>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</si>
  <si>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</si>
  <si>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</si>
  <si>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</si>
  <si>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</si>
  <si>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</si>
  <si>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</si>
  <si>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</si>
  <si>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</si>
  <si>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</si>
  <si>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</si>
  <si>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</si>
  <si>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</si>
  <si>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</si>
  <si>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</si>
  <si>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</si>
  <si>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</si>
  <si>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</si>
  <si>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</si>
  <si>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</si>
  <si>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</si>
  <si>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</si>
  <si>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</si>
  <si>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</si>
  <si>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</si>
  <si>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</si>
  <si>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</si>
  <si>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</si>
  <si>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</si>
  <si>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</si>
  <si>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</si>
  <si>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</si>
  <si>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</si>
  <si>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</si>
  <si>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</si>
  <si>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</si>
  <si>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</si>
  <si>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</si>
  <si>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</si>
  <si>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</si>
  <si>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</si>
  <si>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</si>
  <si>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</si>
  <si>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</si>
  <si>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</si>
  <si>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</si>
  <si>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</si>
  <si>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</si>
  <si>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</si>
  <si>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</si>
  <si>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</si>
  <si>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</si>
  <si>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</si>
  <si>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</si>
  <si>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</si>
  <si>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</si>
  <si>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</si>
  <si>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</si>
  <si>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</si>
  <si>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</si>
  <si>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</si>
  <si>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</si>
  <si>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</si>
  <si>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</si>
  <si>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</si>
  <si>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</si>
  <si>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</si>
  <si>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</si>
  <si>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</si>
  <si>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</si>
  <si>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</si>
  <si>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</si>
  <si>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</si>
  <si>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</si>
  <si>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</si>
  <si>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</si>
  <si>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</si>
  <si>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</si>
  <si>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</si>
  <si>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</si>
  <si>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</si>
  <si>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</si>
  <si>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</si>
  <si>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</si>
  <si>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</si>
  <si>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</si>
  <si>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</si>
  <si>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</si>
  <si>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</si>
  <si>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</si>
  <si>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</si>
  <si>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</si>
  <si>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</si>
  <si>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</si>
  <si>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</si>
  <si>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</si>
  <si>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</si>
  <si>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</si>
  <si>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</si>
  <si>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</si>
  <si>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</si>
  <si>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</si>
  <si>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</si>
  <si>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</si>
  <si>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</si>
  <si>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</si>
  <si>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</si>
  <si>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</si>
  <si>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</si>
  <si>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</si>
  <si>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</si>
  <si>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</si>
  <si>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</si>
  <si>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</si>
  <si>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</si>
  <si>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</si>
  <si>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</si>
  <si>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</si>
  <si>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</si>
  <si>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</si>
  <si>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</si>
  <si>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</si>
  <si>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</si>
  <si>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</si>
  <si>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</si>
  <si>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</si>
  <si>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</si>
  <si>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</si>
  <si>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</si>
  <si>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</si>
  <si>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</si>
  <si>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</si>
  <si>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</si>
  <si>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</si>
  <si>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</si>
  <si>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</si>
  <si>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</si>
  <si>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</si>
  <si>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</si>
  <si>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</si>
  <si>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</si>
  <si>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</si>
  <si>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</si>
  <si>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</si>
  <si>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</si>
  <si>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</si>
  <si>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</si>
  <si>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</si>
  <si>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</si>
  <si>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</si>
  <si>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</si>
  <si>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</si>
  <si>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</si>
  <si>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</si>
  <si>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</si>
  <si>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</si>
  <si>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</si>
  <si>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</si>
  <si>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</si>
  <si>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</si>
  <si>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</si>
  <si>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</si>
  <si>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</si>
  <si>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</si>
  <si>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</si>
  <si>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</si>
  <si>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</si>
  <si>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</si>
  <si>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</si>
  <si>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</si>
  <si>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</si>
  <si>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</si>
  <si>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</si>
  <si>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</si>
  <si>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</si>
  <si>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</si>
  <si>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</si>
  <si>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</si>
  <si>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</si>
  <si>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</si>
  <si>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</si>
  <si>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</si>
  <si>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</si>
  <si>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</si>
  <si>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</si>
  <si>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</si>
  <si>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</si>
  <si>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</si>
  <si>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</si>
  <si>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</si>
  <si>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</si>
  <si>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</si>
  <si>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</si>
  <si>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</si>
  <si>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</si>
  <si>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</si>
  <si>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</si>
  <si>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</si>
  <si>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</si>
  <si>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</si>
  <si>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</si>
  <si>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</si>
  <si>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</si>
  <si>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</si>
  <si>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</si>
  <si>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</si>
  <si>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</si>
  <si>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</si>
  <si>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</si>
  <si>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</si>
  <si>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</si>
  <si>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</si>
  <si>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</si>
  <si>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</si>
  <si>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</si>
  <si>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</si>
  <si>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</si>
  <si>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</si>
  <si>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</si>
  <si>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</si>
  <si>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</si>
  <si>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</si>
  <si>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</si>
  <si>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</si>
  <si>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</si>
  <si>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</si>
  <si>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</si>
  <si>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</si>
  <si>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</si>
  <si>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</si>
  <si>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</si>
  <si>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</si>
  <si>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</si>
  <si>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</si>
  <si>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</si>
  <si>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</si>
  <si>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</si>
  <si>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</si>
  <si>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</si>
  <si>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</si>
  <si>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</si>
  <si>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</si>
  <si>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</si>
  <si>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</si>
  <si>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</si>
  <si>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</si>
  <si>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</si>
  <si>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</si>
  <si>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</si>
  <si>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</si>
  <si>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</si>
  <si>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</si>
  <si>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</si>
  <si>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</si>
  <si>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</si>
  <si>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</si>
  <si>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</si>
  <si>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</si>
  <si>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</si>
  <si>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</si>
  <si>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</si>
  <si>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</si>
  <si>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</si>
  <si>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</si>
  <si>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</si>
  <si>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</si>
  <si>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</si>
  <si>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</si>
  <si>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</si>
  <si>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</si>
  <si>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</si>
  <si>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</si>
  <si>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</si>
  <si>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</si>
  <si>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</si>
  <si>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</si>
  <si>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</si>
  <si>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</si>
  <si>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</si>
  <si>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</si>
  <si>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</si>
  <si>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</si>
  <si>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</si>
  <si>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</si>
  <si>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</si>
  <si>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</si>
  <si>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</si>
  <si>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</si>
  <si>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</si>
  <si>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</si>
  <si>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</si>
  <si>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</si>
  <si>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</si>
  <si>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</si>
  <si>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</si>
  <si>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</si>
  <si>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</si>
  <si>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</si>
  <si>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</si>
  <si>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</si>
  <si>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</si>
  <si>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</si>
  <si>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</si>
  <si>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</si>
  <si>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</si>
  <si>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</si>
  <si>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</si>
  <si>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</si>
  <si>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</si>
  <si>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</si>
  <si>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</si>
  <si>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</si>
  <si>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</si>
  <si>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</si>
  <si>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</si>
  <si>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</si>
  <si>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</si>
  <si>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</si>
  <si>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</si>
  <si>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</si>
  <si>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</si>
  <si>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</si>
  <si>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</si>
  <si>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</si>
  <si>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</si>
  <si>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</si>
  <si>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</si>
  <si>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</si>
  <si>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</si>
  <si>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</si>
  <si>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</si>
  <si>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</si>
  <si>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</si>
  <si>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</si>
  <si>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</si>
  <si>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</si>
  <si>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</si>
  <si>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</si>
  <si>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</si>
  <si>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</si>
  <si>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</si>
  <si>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</si>
  <si>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</si>
  <si>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</si>
  <si>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</si>
  <si>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</si>
  <si>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</si>
  <si>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</si>
  <si>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</si>
  <si>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</si>
  <si>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</si>
  <si>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</si>
  <si>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</si>
  <si>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</si>
  <si>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</si>
  <si>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</si>
  <si>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</si>
  <si>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</si>
  <si>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</si>
  <si>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</si>
  <si>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</si>
  <si>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</si>
  <si>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</si>
  <si>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</si>
  <si>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</si>
  <si>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</si>
  <si>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</si>
  <si>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</si>
  <si>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</si>
  <si>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</si>
  <si>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</si>
  <si>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</si>
  <si>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</si>
  <si>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</si>
  <si>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</si>
  <si>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</si>
  <si>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</si>
  <si>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</si>
  <si>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</si>
  <si>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</si>
  <si>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</si>
  <si>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</si>
  <si>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</si>
  <si>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</si>
  <si>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</si>
  <si>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</si>
  <si>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</si>
  <si>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</si>
  <si>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</si>
  <si>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</si>
  <si>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</si>
  <si>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</si>
  <si>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</si>
  <si>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</si>
  <si>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</si>
  <si>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</si>
  <si>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</si>
  <si>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</si>
  <si>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</si>
  <si>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</si>
  <si>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</si>
  <si>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</si>
  <si>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</si>
  <si>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</si>
  <si>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</si>
  <si>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</si>
  <si>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</si>
  <si>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</si>
  <si>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</si>
  <si>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</si>
  <si>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</si>
  <si>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</si>
  <si>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</si>
  <si>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</si>
  <si>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</si>
  <si>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</si>
  <si>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</si>
  <si>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</si>
  <si>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</si>
  <si>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</si>
  <si>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</si>
  <si>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</si>
  <si>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</si>
  <si>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</si>
  <si>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</si>
  <si>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</si>
  <si>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</si>
  <si>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</si>
  <si>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</si>
  <si>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</si>
  <si>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</si>
  <si>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</si>
  <si>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</si>
  <si>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</si>
  <si>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</si>
  <si>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</si>
  <si>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</si>
  <si>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</si>
  <si>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</si>
  <si>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</si>
  <si>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</si>
  <si>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</si>
  <si>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</si>
  <si>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</si>
  <si>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</si>
  <si>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</si>
  <si>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</si>
  <si>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</si>
  <si>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</si>
  <si>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</si>
  <si>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</si>
  <si>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</si>
  <si>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</si>
  <si>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</si>
  <si>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</si>
  <si>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</si>
  <si>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</si>
  <si>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</si>
  <si>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</si>
  <si>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</si>
  <si>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</si>
  <si>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</si>
  <si>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</si>
  <si>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</si>
  <si>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</si>
  <si>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</si>
  <si>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</si>
  <si>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</si>
  <si>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</si>
  <si>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</si>
  <si>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</si>
  <si>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</si>
  <si>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</si>
  <si>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</si>
  <si>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</si>
  <si>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</si>
  <si>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</si>
  <si>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</si>
  <si>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</si>
  <si>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</si>
  <si>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</si>
  <si>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</si>
  <si>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</si>
  <si>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</si>
  <si>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</si>
  <si>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</si>
  <si>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</si>
  <si>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</si>
  <si>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</si>
  <si>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</si>
  <si>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</si>
  <si>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</si>
  <si>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</si>
  <si>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</si>
  <si>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</si>
  <si>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</si>
  <si>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</si>
  <si>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</si>
  <si>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</si>
  <si>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</si>
  <si>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</si>
  <si>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</si>
  <si>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</si>
  <si>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</si>
  <si>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</si>
  <si>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</si>
  <si>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</si>
  <si>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</si>
  <si>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</si>
  <si>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</si>
  <si>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</si>
  <si>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</si>
  <si>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</si>
  <si>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</si>
  <si>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</si>
  <si>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</si>
  <si>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</si>
  <si>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</si>
  <si>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</si>
  <si>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</si>
  <si>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</si>
  <si>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</si>
  <si>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</si>
  <si>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</si>
  <si>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</si>
  <si>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</si>
  <si>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</si>
  <si>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</si>
  <si>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</si>
  <si>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</si>
  <si>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</si>
  <si>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</si>
  <si>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</si>
  <si>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</si>
  <si>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</si>
  <si>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</si>
  <si>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</si>
  <si>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</si>
  <si>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</si>
  <si>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</si>
  <si>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</si>
  <si>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</si>
  <si>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</si>
  <si>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</si>
  <si>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</si>
  <si>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</si>
  <si>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</si>
  <si>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</si>
  <si>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</si>
  <si>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</si>
  <si>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</si>
  <si>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</si>
  <si>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</si>
  <si>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</si>
  <si>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</si>
  <si>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</si>
  <si>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</si>
  <si>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</si>
  <si>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</si>
  <si>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</si>
  <si>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</si>
  <si>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</si>
  <si>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</si>
  <si>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</si>
  <si>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</si>
  <si>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</si>
  <si>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</si>
  <si>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</si>
  <si>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</si>
  <si>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</si>
  <si>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</si>
  <si>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</si>
  <si>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</si>
  <si>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</si>
  <si>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</si>
  <si>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</si>
  <si>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</si>
  <si>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</si>
  <si>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</si>
  <si>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</si>
  <si>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</si>
  <si>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</si>
  <si>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</si>
  <si>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</si>
  <si>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</si>
  <si>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</si>
  <si>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</si>
  <si>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</si>
  <si>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</si>
  <si>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</si>
  <si>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</si>
  <si>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</si>
  <si>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</si>
  <si>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</si>
  <si>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</si>
  <si>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</si>
  <si>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</si>
  <si>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</si>
  <si>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</si>
  <si>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</si>
  <si>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</si>
  <si>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</si>
  <si>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</si>
  <si>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</si>
  <si>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</si>
  <si>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</si>
  <si>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</si>
  <si>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</si>
  <si>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</si>
  <si>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</si>
  <si>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</si>
  <si>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</si>
  <si>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</si>
  <si>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</si>
  <si>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</si>
  <si>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</si>
  <si>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</si>
  <si>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</si>
  <si>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</si>
  <si>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</si>
  <si>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</si>
  <si>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</si>
  <si>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</si>
  <si>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</si>
  <si>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</si>
  <si>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</si>
  <si>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</si>
  <si>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</si>
  <si>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</si>
  <si>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</si>
  <si>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</si>
  <si>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</si>
  <si>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</si>
  <si>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</si>
  <si>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</si>
  <si>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</si>
  <si>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</si>
  <si>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</si>
  <si>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</si>
  <si>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</si>
  <si>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</si>
  <si>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</si>
  <si>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</si>
  <si>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</si>
  <si>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</si>
  <si>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</si>
  <si>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</si>
  <si>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</si>
  <si>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</si>
  <si>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</si>
  <si>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</si>
  <si>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</si>
  <si>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</si>
  <si>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</si>
  <si>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</si>
  <si>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</si>
  <si>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</si>
  <si>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</si>
  <si>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</si>
  <si>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</si>
  <si>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</si>
  <si>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</si>
  <si>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</si>
  <si>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</si>
  <si>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</si>
  <si>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</si>
  <si>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</si>
  <si>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</si>
  <si>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</si>
  <si>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</si>
  <si>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</si>
  <si>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</si>
  <si>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</si>
  <si>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</si>
  <si>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</si>
  <si>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</si>
  <si>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</si>
  <si>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</si>
  <si>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</si>
  <si>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</si>
  <si>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</si>
  <si>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</si>
  <si>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</si>
  <si>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</si>
  <si>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</si>
  <si>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</si>
  <si>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</si>
  <si>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</si>
  <si>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</si>
  <si>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</si>
  <si>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</si>
  <si>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</si>
  <si>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</si>
  <si>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</si>
  <si>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</si>
  <si>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</si>
  <si>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</si>
  <si>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</si>
  <si>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</si>
  <si>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</si>
  <si>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</si>
  <si>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</si>
  <si>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</si>
  <si>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</si>
  <si>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</si>
  <si>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</si>
  <si>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</si>
  <si>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</si>
  <si>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</si>
  <si>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</si>
  <si>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</si>
  <si>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</si>
  <si>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</si>
  <si>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</si>
  <si>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</si>
  <si>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</si>
  <si>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</si>
  <si>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</si>
  <si>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</si>
  <si>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</si>
  <si>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</si>
  <si>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</si>
  <si>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</si>
  <si>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</si>
  <si>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</si>
  <si>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</si>
  <si>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</si>
  <si>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</si>
  <si>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</si>
  <si>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</si>
  <si>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</si>
  <si>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</si>
  <si>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</si>
  <si>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</si>
  <si>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</si>
  <si>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</si>
  <si>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</si>
  <si>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</si>
  <si>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</si>
  <si>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</si>
  <si>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</si>
  <si>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</si>
  <si>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</si>
  <si>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</si>
  <si>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</si>
  <si>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</si>
  <si>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</si>
  <si>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</si>
  <si>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</si>
  <si>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</si>
  <si>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</si>
  <si>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</si>
  <si>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</si>
  <si>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</si>
  <si>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</si>
  <si>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</si>
  <si>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</si>
  <si>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</si>
  <si>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</si>
  <si>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</si>
  <si>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</si>
  <si>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</si>
  <si>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</si>
  <si>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</si>
  <si>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</si>
  <si>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</si>
  <si>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</si>
  <si>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</si>
  <si>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</si>
  <si>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</si>
  <si>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</si>
  <si>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</si>
  <si>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</si>
  <si>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</si>
  <si>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</si>
  <si>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</si>
  <si>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</si>
  <si>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</si>
  <si>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</si>
  <si>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</si>
  <si>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</si>
  <si>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</si>
  <si>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</si>
  <si>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</si>
  <si>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</si>
  <si>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</si>
  <si>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</si>
  <si>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</si>
  <si>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</si>
  <si>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</si>
  <si>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</si>
  <si>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</si>
  <si>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</si>
  <si>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</si>
  <si>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</si>
  <si>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</si>
  <si>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</si>
  <si>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</si>
  <si>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</si>
  <si>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</si>
  <si>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</si>
  <si>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</si>
  <si>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</si>
  <si>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</si>
  <si>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</si>
  <si>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</si>
  <si>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</si>
  <si>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</si>
  <si>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</si>
  <si>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</si>
  <si>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</si>
  <si>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</si>
  <si>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</si>
  <si>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</si>
  <si>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</si>
  <si>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</si>
  <si>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</si>
  <si>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</si>
  <si>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</si>
  <si>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</si>
  <si>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</si>
  <si>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</si>
  <si>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</si>
  <si>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</si>
  <si>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</si>
  <si>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</si>
  <si>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</si>
  <si>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</si>
  <si>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</si>
  <si>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</si>
  <si>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</si>
  <si>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</si>
  <si>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</si>
  <si>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</si>
  <si>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</si>
  <si>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</si>
  <si>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</si>
  <si>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</si>
  <si>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</si>
  <si>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</si>
  <si>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</si>
  <si>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</si>
  <si>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</si>
  <si>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</si>
  <si>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</si>
  <si>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</si>
  <si>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</si>
  <si>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</si>
  <si>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</si>
  <si>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</si>
  <si>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</si>
  <si>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</si>
  <si>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</si>
  <si>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</si>
  <si>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</si>
  <si>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</si>
  <si>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</si>
  <si>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</si>
  <si>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</si>
  <si>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</si>
  <si>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</si>
  <si>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</si>
  <si>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</si>
  <si>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</si>
  <si>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</si>
  <si>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</si>
  <si>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</si>
  <si>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</si>
  <si>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</si>
  <si>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</si>
  <si>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</si>
  <si>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</si>
  <si>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</si>
  <si>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</si>
  <si>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</si>
  <si>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</si>
  <si>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</si>
  <si>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</si>
  <si>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</si>
  <si>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</si>
  <si>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</si>
  <si>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</si>
  <si>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</si>
  <si>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</si>
  <si>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</si>
  <si>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</si>
  <si>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</si>
  <si>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</si>
  <si>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</si>
  <si>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</si>
  <si>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</si>
  <si>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</si>
  <si>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</si>
  <si>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</si>
  <si>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</si>
  <si>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</si>
  <si>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</si>
  <si>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</si>
  <si>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</si>
  <si>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</si>
  <si>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</si>
  <si>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</si>
  <si>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</si>
  <si>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</si>
  <si>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</si>
  <si>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</si>
  <si>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</si>
  <si>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</si>
  <si>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</si>
  <si>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</si>
  <si>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</si>
  <si>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</si>
  <si>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</si>
  <si>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</si>
  <si>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</si>
  <si>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</si>
  <si>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</si>
  <si>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</si>
  <si>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</si>
  <si>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</si>
  <si>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</si>
  <si>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</si>
  <si>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</si>
  <si>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</si>
  <si>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</si>
  <si>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</si>
  <si>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</si>
  <si>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</si>
  <si>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</si>
  <si>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</si>
  <si>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</si>
  <si>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</si>
  <si>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</si>
  <si>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</si>
  <si>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</si>
  <si>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</si>
  <si>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</si>
  <si>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</si>
  <si>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</si>
  <si>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</si>
  <si>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</si>
  <si>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</si>
  <si>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</si>
  <si>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</si>
  <si>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</si>
  <si>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</si>
  <si>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</si>
  <si>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</si>
  <si>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</si>
  <si>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</si>
  <si>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</si>
  <si>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</si>
  <si>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</si>
  <si>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</si>
  <si>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</si>
  <si>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</si>
  <si>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</si>
  <si>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</si>
  <si>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</si>
  <si>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</si>
  <si>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</si>
  <si>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</si>
  <si>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</si>
  <si>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</si>
  <si>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</si>
  <si>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</si>
  <si>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</si>
  <si>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</si>
  <si>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</si>
  <si>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</si>
  <si>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</si>
  <si>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</si>
  <si>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</si>
  <si>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</si>
  <si>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</si>
  <si>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</si>
  <si>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</si>
  <si>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</si>
  <si>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</si>
  <si>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</si>
  <si>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</si>
  <si>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</si>
  <si>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</si>
  <si>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</si>
  <si>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</si>
  <si>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</si>
  <si>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</si>
  <si>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</si>
  <si>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</si>
  <si>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</si>
  <si>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</si>
  <si>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</si>
  <si>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</si>
  <si>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</si>
  <si>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</si>
  <si>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</si>
  <si>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</si>
  <si>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</si>
  <si>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</si>
  <si>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</si>
  <si>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</si>
  <si>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</si>
  <si>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</si>
  <si>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</si>
  <si>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</si>
  <si>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</si>
  <si>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</si>
  <si>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</si>
  <si>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</si>
  <si>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</si>
  <si>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</si>
  <si>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</si>
  <si>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</si>
  <si>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</si>
  <si>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</si>
  <si>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</si>
  <si>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</si>
  <si>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</si>
  <si>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</si>
  <si>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</si>
  <si>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</si>
  <si>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</si>
  <si>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</si>
  <si>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</si>
  <si>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</si>
  <si>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</si>
  <si>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</si>
  <si>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</si>
  <si>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</si>
  <si>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</si>
  <si>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</si>
  <si>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</si>
  <si>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</si>
  <si>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</si>
  <si>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</si>
  <si>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</si>
  <si>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</si>
  <si>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</si>
  <si>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</si>
  <si>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</si>
  <si>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</si>
  <si>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</si>
  <si>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</si>
  <si>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</si>
  <si>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</si>
  <si>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</si>
  <si>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</si>
  <si>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</si>
  <si>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</si>
  <si>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</si>
  <si>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</si>
  <si>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</si>
  <si>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</si>
  <si>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</si>
  <si>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</si>
  <si>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</si>
  <si>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</si>
  <si>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</si>
  <si>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</si>
  <si>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</si>
  <si>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</si>
  <si>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</si>
  <si>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</si>
  <si>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</si>
  <si>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</si>
  <si>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</si>
  <si>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</si>
  <si>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</si>
  <si>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</si>
  <si>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</si>
  <si>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</si>
  <si>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</si>
  <si>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</si>
  <si>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</si>
  <si>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</si>
  <si>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</si>
  <si>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</si>
  <si>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</si>
  <si>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</si>
  <si>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</si>
  <si>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</si>
  <si>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</si>
  <si>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</si>
  <si>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</si>
  <si>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</si>
  <si>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</si>
  <si>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</si>
  <si>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</si>
  <si>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</si>
  <si>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</si>
  <si>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</si>
  <si>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</si>
  <si>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</si>
  <si>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</si>
  <si>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</si>
  <si>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</si>
  <si>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</si>
  <si>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</si>
  <si>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</si>
  <si>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</si>
  <si>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</si>
  <si>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</si>
  <si>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</si>
  <si>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</si>
  <si>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</si>
  <si>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</si>
  <si>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</si>
  <si>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</si>
  <si>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</si>
  <si>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</si>
  <si>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</si>
  <si>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</si>
  <si>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</si>
  <si>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</si>
  <si>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</si>
  <si>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</si>
  <si>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</si>
  <si>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</si>
  <si>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</si>
  <si>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</si>
  <si>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</si>
  <si>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</si>
  <si>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</si>
  <si>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</si>
  <si>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</si>
  <si>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</si>
  <si>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</si>
  <si>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</si>
  <si>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</si>
  <si>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</si>
  <si>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</si>
  <si>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</si>
  <si>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</si>
  <si>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</si>
  <si>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</si>
  <si>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</si>
  <si>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</si>
  <si>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</si>
  <si>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</si>
  <si>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</si>
  <si>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</si>
  <si>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</si>
  <si>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</si>
  <si>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</si>
  <si>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</si>
  <si>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</si>
  <si>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</si>
  <si>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</si>
  <si>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</si>
  <si>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</si>
  <si>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</si>
  <si>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</si>
  <si>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</si>
  <si>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</si>
  <si>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</si>
  <si>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</si>
  <si>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</si>
  <si>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</si>
  <si>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</si>
  <si>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</si>
  <si>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</si>
  <si>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</si>
  <si>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</si>
  <si>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</si>
  <si>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</si>
  <si>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</si>
  <si>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</si>
  <si>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</si>
  <si>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</si>
  <si>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</si>
  <si>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</si>
  <si>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</si>
  <si>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</si>
  <si>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</si>
  <si>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</si>
  <si>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</si>
  <si>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</si>
  <si>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</si>
  <si>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</si>
  <si>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</si>
  <si>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</si>
  <si>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</si>
  <si>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</si>
  <si>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</si>
  <si>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</si>
  <si>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</si>
  <si>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</si>
  <si>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</si>
  <si>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</si>
  <si>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</si>
  <si>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</si>
  <si>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</si>
  <si>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</si>
  <si>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</si>
  <si>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</si>
  <si>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</si>
  <si>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</si>
  <si>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</si>
  <si>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</si>
  <si>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</si>
  <si>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</si>
  <si>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</si>
  <si>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</si>
  <si>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</si>
  <si>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</si>
  <si>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</si>
  <si>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</si>
  <si>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</si>
  <si>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</si>
  <si>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</si>
  <si>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</si>
  <si>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</si>
  <si>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</si>
  <si>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</si>
  <si>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</si>
  <si>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</si>
  <si>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</si>
  <si>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</si>
  <si>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</si>
  <si>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</si>
  <si>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</si>
  <si>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</si>
  <si>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</si>
  <si>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</si>
  <si>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</si>
  <si>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</si>
  <si>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</si>
  <si>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</si>
  <si>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</si>
  <si>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</si>
  <si>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</si>
  <si>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</si>
  <si>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</si>
  <si>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</si>
  <si>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</si>
  <si>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</si>
  <si>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</si>
  <si>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</si>
  <si>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</si>
  <si>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</si>
  <si>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</si>
  <si>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</si>
  <si>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</si>
  <si>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</si>
  <si>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</si>
  <si>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</si>
  <si>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</si>
  <si>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</si>
  <si>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</si>
  <si>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</si>
  <si>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</si>
  <si>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</si>
  <si>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</si>
  <si>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</si>
  <si>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</si>
  <si>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</si>
  <si>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</si>
  <si>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</si>
  <si>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</si>
  <si>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</si>
  <si>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</si>
  <si>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</si>
  <si>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</si>
  <si>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</si>
  <si>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</si>
  <si>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</si>
  <si>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</si>
  <si>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</si>
  <si>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</si>
  <si>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</si>
  <si>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</si>
  <si>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</si>
  <si>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</si>
  <si>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</si>
  <si>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</si>
  <si>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</si>
  <si>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</si>
  <si>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</si>
  <si>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</si>
  <si>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</si>
  <si>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</si>
  <si>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</si>
  <si>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</si>
  <si>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</si>
  <si>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</si>
  <si>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</si>
  <si>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</si>
  <si>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</si>
  <si>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</si>
  <si>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</si>
  <si>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</si>
  <si>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</si>
  <si>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</si>
  <si>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</si>
  <si>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</si>
  <si>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</si>
  <si>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</si>
  <si>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</si>
  <si>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</si>
  <si>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</si>
  <si>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</si>
  <si>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</si>
  <si>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</si>
  <si>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</si>
  <si>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</si>
  <si>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</si>
  <si>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</si>
  <si>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</si>
  <si>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</si>
  <si>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</si>
  <si>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</si>
  <si>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</si>
  <si>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</si>
  <si>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</si>
  <si>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</si>
  <si>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</si>
  <si>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</si>
  <si>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</si>
  <si>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</si>
  <si>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</si>
  <si>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</si>
  <si>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</si>
  <si>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</si>
  <si>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</si>
  <si>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</si>
  <si>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</si>
  <si>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</si>
  <si>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</si>
  <si>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</si>
  <si>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</si>
  <si>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</si>
  <si>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</si>
  <si>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</si>
  <si>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</si>
  <si>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</si>
  <si>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</si>
  <si>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</si>
  <si>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</si>
  <si>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</si>
  <si>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</si>
  <si>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</si>
  <si>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</si>
  <si>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</si>
  <si>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</si>
  <si>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</si>
  <si>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</si>
  <si>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</si>
  <si>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</si>
  <si>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</si>
  <si>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</si>
  <si>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</si>
  <si>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</si>
  <si>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</si>
  <si>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</si>
  <si>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</si>
  <si>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</si>
  <si>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</si>
  <si>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</si>
  <si>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</si>
  <si>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</si>
  <si>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</si>
  <si>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</si>
  <si>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</si>
  <si>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</si>
  <si>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</si>
  <si>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</si>
  <si>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</si>
  <si>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</si>
  <si>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</si>
  <si>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</si>
  <si>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</si>
  <si>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</si>
  <si>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</si>
  <si>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</si>
  <si>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</si>
  <si>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</si>
  <si>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</si>
  <si>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</si>
  <si>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</si>
  <si>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</si>
  <si>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</si>
  <si>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</si>
  <si>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</si>
  <si>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</si>
  <si>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</si>
  <si>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</si>
  <si>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</si>
  <si>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</si>
  <si>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</si>
  <si>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</si>
  <si>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</si>
  <si>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</si>
  <si>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</si>
  <si>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</si>
  <si>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</si>
  <si>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</si>
  <si>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</si>
  <si>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</si>
  <si>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</si>
  <si>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</si>
  <si>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</si>
  <si>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</si>
  <si>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</si>
  <si>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</si>
  <si>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</si>
  <si>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</si>
  <si>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</si>
  <si>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</si>
  <si>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</si>
  <si>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</si>
  <si>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</si>
  <si>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</si>
  <si>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</si>
  <si>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</si>
  <si>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</si>
  <si>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</si>
  <si>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</si>
  <si>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</si>
  <si>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</si>
  <si>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</si>
  <si>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</si>
  <si>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</si>
  <si>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</si>
  <si>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</si>
  <si>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</si>
  <si>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</si>
  <si>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</si>
  <si>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</si>
  <si>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</si>
  <si>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</si>
  <si>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</si>
  <si>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</si>
  <si>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</si>
  <si>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</si>
  <si>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</si>
  <si>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</si>
  <si>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</si>
  <si>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</si>
  <si>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</si>
  <si>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</si>
  <si>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</si>
  <si>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</si>
  <si>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</si>
  <si>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</si>
  <si>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</si>
  <si>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</si>
  <si>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</si>
  <si>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</si>
  <si>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</si>
  <si>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</si>
  <si>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</si>
  <si>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</si>
  <si>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</si>
  <si>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</si>
  <si>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</si>
  <si>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</si>
  <si>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</si>
  <si>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</si>
  <si>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</si>
  <si>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</si>
  <si>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</si>
  <si>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</si>
  <si>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</si>
  <si>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</si>
  <si>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</si>
  <si>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</si>
  <si>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</si>
  <si>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</si>
  <si>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</si>
  <si>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</si>
  <si>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</si>
  <si>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</si>
  <si>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</si>
  <si>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</si>
  <si>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</si>
  <si>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</si>
  <si>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</si>
  <si>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</si>
  <si>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</si>
  <si>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</si>
  <si>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</si>
  <si>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</si>
  <si>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</si>
  <si>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</si>
  <si>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</si>
  <si>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</si>
  <si>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</si>
  <si>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</si>
  <si>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</si>
  <si>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</si>
  <si>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</si>
  <si>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</si>
  <si>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</si>
  <si>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</si>
  <si>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</si>
  <si>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</si>
  <si>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</si>
  <si>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</si>
  <si>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</si>
  <si>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</si>
  <si>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</si>
  <si>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</si>
  <si>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</si>
  <si>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</si>
  <si>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</si>
  <si>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</si>
  <si>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</si>
  <si>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</si>
  <si>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</si>
  <si>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</si>
  <si>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</si>
  <si>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</si>
  <si>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</si>
  <si>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</si>
  <si>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</si>
  <si>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</si>
  <si>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</si>
  <si>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</si>
  <si>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</si>
  <si>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</si>
  <si>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</si>
  <si>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</si>
  <si>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</si>
  <si>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</si>
  <si>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</si>
  <si>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</si>
  <si>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</si>
  <si>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</si>
  <si>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</si>
  <si>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</si>
  <si>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</si>
  <si>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</si>
  <si>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</si>
  <si>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</si>
  <si>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</si>
  <si>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</si>
  <si>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</si>
  <si>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</si>
  <si>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</si>
  <si>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</si>
  <si>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</si>
  <si>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</si>
  <si>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</si>
  <si>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</si>
  <si>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</si>
  <si>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</si>
  <si>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</si>
  <si>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</si>
  <si>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</si>
  <si>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</si>
  <si>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</si>
  <si>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</si>
  <si>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</si>
  <si>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</si>
  <si>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</si>
  <si>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</si>
  <si>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</si>
  <si>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</si>
  <si>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</si>
  <si>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</si>
  <si>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</si>
  <si>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</si>
  <si>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</si>
  <si>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</si>
  <si>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</si>
  <si>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</si>
  <si>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</si>
  <si>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</si>
  <si>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</si>
  <si>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</si>
  <si>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</si>
  <si>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</si>
  <si>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</si>
  <si>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</si>
  <si>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</si>
  <si>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</si>
  <si>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</si>
  <si>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</si>
  <si>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</si>
  <si>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</si>
  <si>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</si>
  <si>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</si>
  <si>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</si>
  <si>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</si>
  <si>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</si>
  <si>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</si>
  <si>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</si>
  <si>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</si>
  <si>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</si>
  <si>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</si>
  <si>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</si>
  <si>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</si>
  <si>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</si>
  <si>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</si>
  <si>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</si>
  <si>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</si>
  <si>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</si>
  <si>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</si>
  <si>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</si>
  <si>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</si>
  <si>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</si>
  <si>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</si>
  <si>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</si>
  <si>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</si>
  <si>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</si>
  <si>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</si>
  <si>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</si>
  <si>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</si>
  <si>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</si>
  <si>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</si>
  <si>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</si>
  <si>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</si>
  <si>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</si>
  <si>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</si>
  <si>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</si>
  <si>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</si>
  <si>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</si>
  <si>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</si>
  <si>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</si>
  <si>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</si>
  <si>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</si>
  <si>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</si>
  <si>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</si>
  <si>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</si>
  <si>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</si>
  <si>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</si>
  <si>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</si>
  <si>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</si>
  <si>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</si>
  <si>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</si>
  <si>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</si>
  <si>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</si>
  <si>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</si>
  <si>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</si>
  <si>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</si>
  <si>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</si>
  <si>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</si>
  <si>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</si>
  <si>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</si>
  <si>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</si>
  <si>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</si>
  <si>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</si>
  <si>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</si>
  <si>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</si>
  <si>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</si>
  <si>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</si>
  <si>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</si>
  <si>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</si>
  <si>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</si>
  <si>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</si>
  <si>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</si>
  <si>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</si>
  <si>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</si>
  <si>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</si>
  <si>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</si>
  <si>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</si>
  <si>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</si>
  <si>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</si>
  <si>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</si>
  <si>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</si>
  <si>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</si>
  <si>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</si>
  <si>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</si>
  <si>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</si>
  <si>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</si>
  <si>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</si>
  <si>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</si>
  <si>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</si>
  <si>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</si>
  <si>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</si>
  <si>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</si>
  <si>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</si>
  <si>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</si>
  <si>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</si>
  <si>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</si>
  <si>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</si>
  <si>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</si>
  <si>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</si>
  <si>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</si>
  <si>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</si>
  <si>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</si>
  <si>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</si>
  <si>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</si>
  <si>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</si>
  <si>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</si>
  <si>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</si>
  <si>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</si>
  <si>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</si>
  <si>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</si>
  <si>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</si>
  <si>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</si>
  <si>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</si>
  <si>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</si>
  <si>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</si>
  <si>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</si>
  <si>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</si>
  <si>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</si>
  <si>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</si>
  <si>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</si>
  <si>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</si>
  <si>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</si>
  <si>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</si>
  <si>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</si>
  <si>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</si>
  <si>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</si>
  <si>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</si>
  <si>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</si>
  <si>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</si>
  <si>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</si>
  <si>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</si>
  <si>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</si>
  <si>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</si>
  <si>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</si>
  <si>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</si>
  <si>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</si>
  <si>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</si>
  <si>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</si>
  <si>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</si>
  <si>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</si>
  <si>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</si>
  <si>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</si>
  <si>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</si>
  <si>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</si>
  <si>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</si>
  <si>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</si>
  <si>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</si>
  <si>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</si>
  <si>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</si>
  <si>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</si>
  <si>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</si>
  <si>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</si>
  <si>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</si>
  <si>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</si>
  <si>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</si>
  <si>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</si>
  <si>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</si>
  <si>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</si>
  <si>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</si>
  <si>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</si>
  <si>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</si>
  <si>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</si>
  <si>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</si>
  <si>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</si>
  <si>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</si>
  <si>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</si>
  <si>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</si>
  <si>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</si>
  <si>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</si>
  <si>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</si>
  <si>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</si>
  <si>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</si>
  <si>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</si>
  <si>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</si>
  <si>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</si>
  <si>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</si>
  <si>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</si>
  <si>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</si>
  <si>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</si>
  <si>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</si>
  <si>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</si>
  <si>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</si>
  <si>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</si>
  <si>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</si>
  <si>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</si>
  <si>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</si>
  <si>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</si>
  <si>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</si>
  <si>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</si>
  <si>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</si>
  <si>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</si>
  <si>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</si>
  <si>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</si>
  <si>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</si>
  <si>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</si>
  <si>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</si>
  <si>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</si>
  <si>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</si>
  <si>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</si>
  <si>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</si>
  <si>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</si>
  <si>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</si>
  <si>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</si>
  <si>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</si>
  <si>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</si>
  <si>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</si>
  <si>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</si>
  <si>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</si>
  <si>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</si>
  <si>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</si>
  <si>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</si>
  <si>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</si>
  <si>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</si>
  <si>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</si>
  <si>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</si>
  <si>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</si>
  <si>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</si>
  <si>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</si>
  <si>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</si>
  <si>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</si>
  <si>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</si>
  <si>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</si>
  <si>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</si>
  <si>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</si>
  <si>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</si>
  <si>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</si>
  <si>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</si>
  <si>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</si>
  <si>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</si>
  <si>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</si>
  <si>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</si>
  <si>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</si>
  <si>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</si>
  <si>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</si>
  <si>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</si>
  <si>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</si>
  <si>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</si>
  <si>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</si>
  <si>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</si>
  <si>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</si>
  <si>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</si>
  <si>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</si>
  <si>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</si>
  <si>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</si>
  <si>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</si>
  <si>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</si>
  <si>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</si>
  <si>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</si>
  <si>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</si>
  <si>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</si>
  <si>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</si>
  <si>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</si>
  <si>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</si>
  <si>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</si>
  <si>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</si>
  <si>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</si>
  <si>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</si>
  <si>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</si>
  <si>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</si>
  <si>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</si>
  <si>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</si>
  <si>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</si>
  <si>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</si>
  <si>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</si>
  <si>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</si>
  <si>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</si>
  <si>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</si>
  <si>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</si>
  <si>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</si>
  <si>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</si>
  <si>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</si>
  <si>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</si>
  <si>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</si>
  <si>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</si>
  <si>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</si>
  <si>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</si>
  <si>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</si>
  <si>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</si>
  <si>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</si>
  <si>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</si>
  <si>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</si>
  <si>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</si>
  <si>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</si>
  <si>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</si>
  <si>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</si>
  <si>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</si>
  <si>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</si>
  <si>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</si>
  <si>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</si>
  <si>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</si>
  <si>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</si>
  <si>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</si>
  <si>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</si>
  <si>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</si>
  <si>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</si>
  <si>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</si>
  <si>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</si>
  <si>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</si>
  <si>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</si>
  <si>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</si>
  <si>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</si>
  <si>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</si>
  <si>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</si>
  <si>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</si>
  <si>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</si>
  <si>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</si>
  <si>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</si>
  <si>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</si>
  <si>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</si>
  <si>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</si>
  <si>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</si>
  <si>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</si>
  <si>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</si>
  <si>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</si>
  <si>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</si>
  <si>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</si>
  <si>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</si>
  <si>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</si>
  <si>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</si>
  <si>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</si>
  <si>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</si>
  <si>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</si>
  <si>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</si>
  <si>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</si>
  <si>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</si>
  <si>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</si>
  <si>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</si>
  <si>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</si>
  <si>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</si>
  <si>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</si>
  <si>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</si>
  <si>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</si>
  <si>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</si>
  <si>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</si>
  <si>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</si>
  <si>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</si>
  <si>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</si>
  <si>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</si>
  <si>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</si>
  <si>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</si>
  <si>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</si>
  <si>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</si>
  <si>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</si>
  <si>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</si>
  <si>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</si>
  <si>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</si>
  <si>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</si>
  <si>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</si>
  <si>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</si>
  <si>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</si>
  <si>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</si>
  <si>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</si>
  <si>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</si>
  <si>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</si>
  <si>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</si>
  <si>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</si>
  <si>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</si>
  <si>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</si>
  <si>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</si>
  <si>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</si>
  <si>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</si>
  <si>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</si>
  <si>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</si>
  <si>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</si>
  <si>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</si>
  <si>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</si>
  <si>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</si>
  <si>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</si>
  <si>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</si>
  <si>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</si>
  <si>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</si>
  <si>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</si>
  <si>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</si>
  <si>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</si>
  <si>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</si>
  <si>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</si>
  <si>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</si>
  <si>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</si>
  <si>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</si>
  <si>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</si>
  <si>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</si>
  <si>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</si>
  <si>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</si>
  <si>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</si>
  <si>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</si>
  <si>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</si>
  <si>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</si>
  <si>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</si>
  <si>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</si>
  <si>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</si>
  <si>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</si>
  <si>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</si>
  <si>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</si>
  <si>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</si>
  <si>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</si>
  <si>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</si>
  <si>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</si>
  <si>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</si>
  <si>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</si>
  <si>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</si>
  <si>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</si>
  <si>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</si>
  <si>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</si>
  <si>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</si>
  <si>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</si>
  <si>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</si>
  <si>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</si>
  <si>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</si>
  <si>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</si>
  <si>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</si>
  <si>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</si>
  <si>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</si>
  <si>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</si>
  <si>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</si>
  <si>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</si>
  <si>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</si>
  <si>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</si>
  <si>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</si>
  <si>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</si>
  <si>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</si>
  <si>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</si>
  <si>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</si>
  <si>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</si>
  <si>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</si>
  <si>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</si>
  <si>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</si>
  <si>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</si>
  <si>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</si>
  <si>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</si>
  <si>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</si>
  <si>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</si>
  <si>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</si>
  <si>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</si>
  <si>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</si>
  <si>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</si>
  <si>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</si>
  <si>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</si>
  <si>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</si>
  <si>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</si>
  <si>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</si>
  <si>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</si>
  <si>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</si>
  <si>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</si>
  <si>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</si>
  <si>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</si>
  <si>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</si>
  <si>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</si>
  <si>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</si>
  <si>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</si>
  <si>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</si>
  <si>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</si>
  <si>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</si>
  <si>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</si>
  <si>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</si>
  <si>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</si>
  <si>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</si>
  <si>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</si>
  <si>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</si>
  <si>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</si>
  <si>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</si>
  <si>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</si>
  <si>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</si>
  <si>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</si>
  <si>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</si>
  <si>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</si>
  <si>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</si>
  <si>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</si>
  <si>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</si>
  <si>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</si>
  <si>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</si>
  <si>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</si>
  <si>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</si>
  <si>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</si>
  <si>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</si>
  <si>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</si>
  <si>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</si>
  <si>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</si>
  <si>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</si>
  <si>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</si>
  <si>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</si>
  <si>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</si>
  <si>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</si>
  <si>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</si>
  <si>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</si>
  <si>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</si>
  <si>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</si>
  <si>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</si>
  <si>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</si>
  <si>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</si>
  <si>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</si>
  <si>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</si>
  <si>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</si>
  <si>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</si>
  <si>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</si>
  <si>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</si>
  <si>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</si>
  <si>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</si>
  <si>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</si>
  <si>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</si>
  <si>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</si>
  <si>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</si>
  <si>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</si>
  <si>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</si>
  <si>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</si>
  <si>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</si>
  <si>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</si>
  <si>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</si>
  <si>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</si>
  <si>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</si>
  <si>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</si>
  <si>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</si>
  <si>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</si>
  <si>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</si>
  <si>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</si>
  <si>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</si>
  <si>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</si>
  <si>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</si>
  <si>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</si>
  <si>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</si>
  <si>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</si>
  <si>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</si>
  <si>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</si>
  <si>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</si>
  <si>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</si>
  <si>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</si>
  <si>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</si>
  <si>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</si>
  <si>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</si>
  <si>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</si>
  <si>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</si>
  <si>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</si>
  <si>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</si>
  <si>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</si>
  <si>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</si>
  <si>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</si>
  <si>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</si>
  <si>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</si>
  <si>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</si>
  <si>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</si>
  <si>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</si>
  <si>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</si>
  <si>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</si>
  <si>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</si>
  <si>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</si>
  <si>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</si>
  <si>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</si>
  <si>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</si>
  <si>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</si>
  <si>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</si>
  <si>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</si>
  <si>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</si>
  <si>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</si>
  <si>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</si>
  <si>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</si>
  <si>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</si>
  <si>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</si>
  <si>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</si>
  <si>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</si>
  <si>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</si>
  <si>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</si>
  <si>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</si>
  <si>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</si>
  <si>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</si>
  <si>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</si>
  <si>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</si>
  <si>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</si>
  <si>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</si>
  <si>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</si>
  <si>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</si>
  <si>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</si>
  <si>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</si>
  <si>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</si>
  <si>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</si>
  <si>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</si>
  <si>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</si>
  <si>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</si>
  <si>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</si>
  <si>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</si>
  <si>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</si>
  <si>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</si>
  <si>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</si>
  <si>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</si>
  <si>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</si>
  <si>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</si>
  <si>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</si>
  <si>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</si>
  <si>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</si>
  <si>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</si>
  <si>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</si>
  <si>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</si>
  <si>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</si>
  <si>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</si>
  <si>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</si>
  <si>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</si>
  <si>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</si>
  <si>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</si>
  <si>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</si>
  <si>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</si>
  <si>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</si>
  <si>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</si>
  <si>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</si>
  <si>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</si>
  <si>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</si>
  <si>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</si>
  <si>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</si>
  <si>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</si>
  <si>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</si>
  <si>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</si>
  <si>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</si>
  <si>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</si>
  <si>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</si>
  <si>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</si>
  <si>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</si>
  <si>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</si>
  <si>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</si>
  <si>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</si>
  <si>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</si>
  <si>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</si>
  <si>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</si>
  <si>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</si>
  <si>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</si>
  <si>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</si>
  <si>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</si>
  <si>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</si>
  <si>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</si>
  <si>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</si>
  <si>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</si>
  <si>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</si>
  <si>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</si>
  <si>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</si>
  <si>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</si>
  <si>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</si>
  <si>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</si>
  <si>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</si>
  <si>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</si>
  <si>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</si>
  <si>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</si>
  <si>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</si>
  <si>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</si>
  <si>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</si>
  <si>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</si>
  <si>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</si>
  <si>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</si>
  <si>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</si>
  <si>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</si>
  <si>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</si>
  <si>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</si>
  <si>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</si>
  <si>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</si>
  <si>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</si>
  <si>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</si>
  <si>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</si>
  <si>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</si>
  <si>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</si>
  <si>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</si>
  <si>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</si>
  <si>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</si>
  <si>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</si>
  <si>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</si>
  <si>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</si>
  <si>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</si>
  <si>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</si>
  <si>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</si>
  <si>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</si>
  <si>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</si>
  <si>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</si>
  <si>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</si>
  <si>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</si>
  <si>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</si>
  <si>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</si>
  <si>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</si>
  <si>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</si>
  <si>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</si>
  <si>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</si>
  <si>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</si>
  <si>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</si>
  <si>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</si>
  <si>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</si>
  <si>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</si>
  <si>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</si>
  <si>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</si>
  <si>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</si>
  <si>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</si>
  <si>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</si>
  <si>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</si>
  <si>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</si>
  <si>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</si>
  <si>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</si>
  <si>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</si>
  <si>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</si>
  <si>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</si>
  <si>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</si>
  <si>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</si>
  <si>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</si>
  <si>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</si>
  <si>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</si>
  <si>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</si>
  <si>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</si>
  <si>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</si>
  <si>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</si>
  <si>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</si>
  <si>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</si>
  <si>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</si>
  <si>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</si>
  <si>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</si>
  <si>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</si>
  <si>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</si>
  <si>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</si>
  <si>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</si>
  <si>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</si>
  <si>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</si>
  <si>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</si>
  <si>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</si>
  <si>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</si>
  <si>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</si>
  <si>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</si>
  <si>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</si>
  <si>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</si>
  <si>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</si>
  <si>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</si>
  <si>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</si>
  <si>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</si>
  <si>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</si>
  <si>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</si>
  <si>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</si>
  <si>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</si>
  <si>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</si>
  <si>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</si>
  <si>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</si>
  <si>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</si>
  <si>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</si>
  <si>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</si>
  <si>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</si>
  <si>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</si>
  <si>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</si>
  <si>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</si>
  <si>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</si>
  <si>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</si>
  <si>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</si>
  <si>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</si>
  <si>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</si>
  <si>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</si>
  <si>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</si>
  <si>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</si>
  <si>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</si>
  <si>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</si>
  <si>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</si>
  <si>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</si>
  <si>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</si>
  <si>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</si>
  <si>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</si>
  <si>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</si>
  <si>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</si>
  <si>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</si>
  <si>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</si>
  <si>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</si>
  <si>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</si>
  <si>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</si>
  <si>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</si>
  <si>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</si>
  <si>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</si>
  <si>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</si>
  <si>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</si>
  <si>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</si>
  <si>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</si>
  <si>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</si>
  <si>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</si>
  <si>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</si>
  <si>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</si>
  <si>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</si>
  <si>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</si>
  <si>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</si>
  <si>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</si>
  <si>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</si>
  <si>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</si>
  <si>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</si>
  <si>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</si>
  <si>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</si>
  <si>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</si>
  <si>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</si>
  <si>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</si>
  <si>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</si>
  <si>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</si>
  <si>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</si>
  <si>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</si>
  <si>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</si>
  <si>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</si>
  <si>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</si>
  <si>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</si>
  <si>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</si>
  <si>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</si>
  <si>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</si>
  <si>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</si>
  <si>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</si>
  <si>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</si>
  <si>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</si>
  <si>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</si>
  <si>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</si>
  <si>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</si>
  <si>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</si>
  <si>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</si>
  <si>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</si>
  <si>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</si>
  <si>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</si>
  <si>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</si>
  <si>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</si>
  <si>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</si>
  <si>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</si>
  <si>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</si>
  <si>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</si>
  <si>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</si>
  <si>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</si>
  <si>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</si>
  <si>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</si>
  <si>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</si>
  <si>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</si>
  <si>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</si>
  <si>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</si>
  <si>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</si>
  <si>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</si>
  <si>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</si>
  <si>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</si>
  <si>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</si>
  <si>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</si>
  <si>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</si>
  <si>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</si>
  <si>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</si>
  <si>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</si>
  <si>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</si>
  <si>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</si>
  <si>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</si>
  <si>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</si>
  <si>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</si>
  <si>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</si>
  <si>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</si>
  <si>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</si>
  <si>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</si>
  <si>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</si>
  <si>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</si>
  <si>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</si>
  <si>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</si>
  <si>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</si>
  <si>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</si>
  <si>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</si>
  <si>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</si>
  <si>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</si>
  <si>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</si>
  <si>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</si>
  <si>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</si>
  <si>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</si>
  <si>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</si>
  <si>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</si>
  <si>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</si>
  <si>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</si>
  <si>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</si>
  <si>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</si>
  <si>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</si>
  <si>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</si>
  <si>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</si>
  <si>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</si>
  <si>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</si>
  <si>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</si>
  <si>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</si>
  <si>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</si>
  <si>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</si>
  <si>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</si>
  <si>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</si>
  <si>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</si>
  <si>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</si>
  <si>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</si>
  <si>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</si>
  <si>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</si>
  <si>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</si>
  <si>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</si>
  <si>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</si>
  <si>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</si>
  <si>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</si>
  <si>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</si>
  <si>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</si>
  <si>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</si>
  <si>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</si>
  <si>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</si>
  <si>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</si>
  <si>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</si>
  <si>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</si>
  <si>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</si>
  <si>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</si>
  <si>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</si>
  <si>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</si>
  <si>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</si>
  <si>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</si>
  <si>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</si>
  <si>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</si>
  <si>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</si>
  <si>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</si>
  <si>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</si>
  <si>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</si>
  <si>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</si>
  <si>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</si>
  <si>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</si>
  <si>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</si>
  <si>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</si>
  <si>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</si>
  <si>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</si>
  <si>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</si>
  <si>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</si>
  <si>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</si>
  <si>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</si>
  <si>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</si>
  <si>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</si>
  <si>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</si>
  <si>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</si>
  <si>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</si>
  <si>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</si>
  <si>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</si>
  <si>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</si>
  <si>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</si>
  <si>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</si>
  <si>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</si>
  <si>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</si>
  <si>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</si>
  <si>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</si>
  <si>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</si>
  <si>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</si>
  <si>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</si>
  <si>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</si>
  <si>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</si>
  <si>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</si>
  <si>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</si>
  <si>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</si>
  <si>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</si>
  <si>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</si>
  <si>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</si>
  <si>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</si>
  <si>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</si>
  <si>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</si>
  <si>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</si>
  <si>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</si>
  <si>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</si>
  <si>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</si>
  <si>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</si>
  <si>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</si>
  <si>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</si>
  <si>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</si>
  <si>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</si>
  <si>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</si>
  <si>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</si>
  <si>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</si>
  <si>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</si>
  <si>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</si>
  <si>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</si>
  <si>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</si>
  <si>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</si>
  <si>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</si>
  <si>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</si>
  <si>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</si>
  <si>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</si>
  <si>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</si>
  <si>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</si>
  <si>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</si>
  <si>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</si>
  <si>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</si>
  <si>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</si>
  <si>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</si>
  <si>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</si>
  <si>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</si>
  <si>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</si>
  <si>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</si>
  <si>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</si>
  <si>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</si>
  <si>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</si>
  <si>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</si>
  <si>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</si>
  <si>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</si>
  <si>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</si>
  <si>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</si>
  <si>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</si>
  <si>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</si>
  <si>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</si>
  <si>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</si>
  <si>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</si>
  <si>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</si>
  <si>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</si>
  <si>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</si>
  <si>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</si>
  <si>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</si>
  <si>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</si>
  <si>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</si>
  <si>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</si>
  <si>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</si>
  <si>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</si>
  <si>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</si>
  <si>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</si>
  <si>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</si>
  <si>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</si>
  <si>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</si>
  <si>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</si>
  <si>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</si>
  <si>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</si>
  <si>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</si>
  <si>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</si>
  <si>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</si>
  <si>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</si>
  <si>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</si>
  <si>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</si>
  <si>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</si>
  <si>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</si>
  <si>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</si>
  <si>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</si>
  <si>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</si>
  <si>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</si>
  <si>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</si>
  <si>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</si>
  <si>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</si>
  <si>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</si>
  <si>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</si>
  <si>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</si>
  <si>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</si>
  <si>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</si>
  <si>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</si>
  <si>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</si>
  <si>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</si>
  <si>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</si>
  <si>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</si>
  <si>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</si>
  <si>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</si>
  <si>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</si>
  <si>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</si>
  <si>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</si>
  <si>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</si>
  <si>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</si>
  <si>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</si>
  <si>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</si>
  <si>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</si>
  <si>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</si>
  <si>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</si>
  <si>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</si>
  <si>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</si>
  <si>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</si>
  <si>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</si>
  <si>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</si>
  <si>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</si>
  <si>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</si>
  <si>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</si>
  <si>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</si>
  <si>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</si>
  <si>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</si>
  <si>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</si>
  <si>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</si>
  <si>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</si>
  <si>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</si>
  <si>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</si>
  <si>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</si>
  <si>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</si>
  <si>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</si>
  <si>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</si>
  <si>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</si>
  <si>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</si>
  <si>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</si>
  <si>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</si>
  <si>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</si>
  <si>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</si>
  <si>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</si>
  <si>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</si>
  <si>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</si>
  <si>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</si>
  <si>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</si>
  <si>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</si>
  <si>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</si>
  <si>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</si>
  <si>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</si>
  <si>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</si>
  <si>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</si>
  <si>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</si>
  <si>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</si>
  <si>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</si>
  <si>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</si>
  <si>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</si>
  <si>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</si>
  <si>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</si>
  <si>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</si>
  <si>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</si>
  <si>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</si>
  <si>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</si>
  <si>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</si>
  <si>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</si>
  <si>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</si>
  <si>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</si>
  <si>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</si>
  <si>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</si>
  <si>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</si>
  <si>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</si>
  <si>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</si>
  <si>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</si>
  <si>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</si>
  <si>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</si>
  <si>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</si>
  <si>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</si>
  <si>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</si>
  <si>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</si>
  <si>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</si>
  <si>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</si>
  <si>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</si>
  <si>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</si>
  <si>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</si>
  <si>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</si>
  <si>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</si>
  <si>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</si>
  <si>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</si>
  <si>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</si>
  <si>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</si>
  <si>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</si>
  <si>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</si>
  <si>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</si>
  <si>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</si>
  <si>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</si>
  <si>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</si>
  <si>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</si>
  <si>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</si>
  <si>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</si>
  <si>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</si>
  <si>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</si>
  <si>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</si>
  <si>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</si>
  <si>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</si>
  <si>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</si>
  <si>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</si>
  <si>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</si>
  <si>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</si>
  <si>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</si>
  <si>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</si>
  <si>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</si>
  <si>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</si>
  <si>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</si>
  <si>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</si>
  <si>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</si>
  <si>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</si>
  <si>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</si>
  <si>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</si>
  <si>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</si>
  <si>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</si>
  <si>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</si>
  <si>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</si>
  <si>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</si>
  <si>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</si>
  <si>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</si>
  <si>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</si>
  <si>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</si>
  <si>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</si>
  <si>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</si>
  <si>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</si>
  <si>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</si>
  <si>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</si>
  <si>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</si>
  <si>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</si>
  <si>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</si>
  <si>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</si>
  <si>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</si>
  <si>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</si>
  <si>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</si>
  <si>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</si>
  <si>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</si>
  <si>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</si>
  <si>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</si>
  <si>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</si>
  <si>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</si>
  <si>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</si>
  <si>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</si>
  <si>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</si>
  <si>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</si>
  <si>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</si>
  <si>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</si>
  <si>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</si>
  <si>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</si>
  <si>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</si>
  <si>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</si>
  <si>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</si>
  <si>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</si>
  <si>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</si>
  <si>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</si>
  <si>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</si>
  <si>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</si>
  <si>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</si>
  <si>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</si>
  <si>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</si>
  <si>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</si>
  <si>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</si>
  <si>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</si>
  <si>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</si>
  <si>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</si>
  <si>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</si>
  <si>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</si>
  <si>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</si>
  <si>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</si>
  <si>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</si>
  <si>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</si>
  <si>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</si>
  <si>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</si>
  <si>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</si>
  <si>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</si>
  <si>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</si>
  <si>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</si>
  <si>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</si>
  <si>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</si>
  <si>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</si>
  <si>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</si>
  <si>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</si>
  <si>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</si>
  <si>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</si>
  <si>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</si>
  <si>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</si>
  <si>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</si>
  <si>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</si>
  <si>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</si>
  <si>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</si>
  <si>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</si>
  <si>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</si>
  <si>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</si>
  <si>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</si>
  <si>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</si>
  <si>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</si>
  <si>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</si>
  <si>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</si>
  <si>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</si>
  <si>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</si>
  <si>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</si>
  <si>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</si>
  <si>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</si>
  <si>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</si>
  <si>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</si>
  <si>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</si>
  <si>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</si>
  <si>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</si>
  <si>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</si>
  <si>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</si>
  <si>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</si>
  <si>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</si>
  <si>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</si>
  <si>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</si>
  <si>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</si>
  <si>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</si>
  <si>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</si>
  <si>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</si>
  <si>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</si>
  <si>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</si>
  <si>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</si>
  <si>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</si>
  <si>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</si>
  <si>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</si>
  <si>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</si>
  <si>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</si>
  <si>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</si>
  <si>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</si>
  <si>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</si>
  <si>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</si>
  <si>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</si>
  <si>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</si>
  <si>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</si>
  <si>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</si>
  <si>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</si>
  <si>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</si>
  <si>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</si>
  <si>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</si>
  <si>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</si>
  <si>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</si>
  <si>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</si>
  <si>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</si>
  <si>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</si>
  <si>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</si>
  <si>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</si>
  <si>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</si>
  <si>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</si>
  <si>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</si>
  <si>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</si>
  <si>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</si>
  <si>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</si>
  <si>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</si>
  <si>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</si>
  <si>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</si>
  <si>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</si>
  <si>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</si>
  <si>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</si>
  <si>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</si>
  <si>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</si>
  <si>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</si>
  <si>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</si>
  <si>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</si>
  <si>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</si>
  <si>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</si>
  <si>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</si>
  <si>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</si>
  <si>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</si>
  <si>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</si>
  <si>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</si>
  <si>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</si>
  <si>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</si>
  <si>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</si>
  <si>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</si>
  <si>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</si>
  <si>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</si>
  <si>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</si>
  <si>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</si>
  <si>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</si>
  <si>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</si>
  <si>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</si>
  <si>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</si>
  <si>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</si>
  <si>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</si>
  <si>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</si>
  <si>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</si>
  <si>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</si>
  <si>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</si>
  <si>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</si>
  <si>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</si>
  <si>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</si>
  <si>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</si>
  <si>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</si>
  <si>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</si>
  <si>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</si>
  <si>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</si>
  <si>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</si>
  <si>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</si>
  <si>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</si>
  <si>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</si>
  <si>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</si>
  <si>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</si>
  <si>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</si>
  <si>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</si>
  <si>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</si>
  <si>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</si>
  <si>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</si>
  <si>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</si>
  <si>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</si>
  <si>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</si>
  <si>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</si>
  <si>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</si>
  <si>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</si>
  <si>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</si>
  <si>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</si>
  <si>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</si>
  <si>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</si>
  <si>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</si>
  <si>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</si>
  <si>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</si>
  <si>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</si>
  <si>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</si>
  <si>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</si>
  <si>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</si>
  <si>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</si>
  <si>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</si>
  <si>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</si>
  <si>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</si>
  <si>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</si>
  <si>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</si>
  <si>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</si>
  <si>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</si>
  <si>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</si>
  <si>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</si>
  <si>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</si>
  <si>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</si>
  <si>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</si>
  <si>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</si>
  <si>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</si>
  <si>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</si>
  <si>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</si>
  <si>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</si>
  <si>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</si>
  <si>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</si>
  <si>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</si>
  <si>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</si>
  <si>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</si>
  <si>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</si>
  <si>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</si>
  <si>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</si>
  <si>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</si>
  <si>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</si>
  <si>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</si>
  <si>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</si>
  <si>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</si>
  <si>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</si>
  <si>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</si>
  <si>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</si>
  <si>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</si>
  <si>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</si>
  <si>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</si>
  <si>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</si>
  <si>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</si>
  <si>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</si>
  <si>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</si>
  <si>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</si>
  <si>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</si>
  <si>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</si>
  <si>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</si>
  <si>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</si>
  <si>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</si>
  <si>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</si>
  <si>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</si>
  <si>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</si>
  <si>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</si>
  <si>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</si>
  <si>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</si>
  <si>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</si>
  <si>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</si>
  <si>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</si>
  <si>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</si>
  <si>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</si>
  <si>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</si>
  <si>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</si>
  <si>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</si>
  <si>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</si>
  <si>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</si>
  <si>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</si>
  <si>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</si>
  <si>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</si>
  <si>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</si>
  <si>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</si>
  <si>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</si>
  <si>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</si>
  <si>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</si>
  <si>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</si>
  <si>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</si>
  <si>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</si>
  <si>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</si>
  <si>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</si>
  <si>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</si>
  <si>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</si>
  <si>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</si>
  <si>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</si>
  <si>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</si>
  <si>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</si>
  <si>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</si>
  <si>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</si>
  <si>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</si>
  <si>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</si>
  <si>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</si>
  <si>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</si>
  <si>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</si>
  <si>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</si>
  <si>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</si>
  <si>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</si>
  <si>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</si>
  <si>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</si>
  <si>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</si>
  <si>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</si>
  <si>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</si>
  <si>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</si>
  <si>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</si>
  <si>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</si>
  <si>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</si>
  <si>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</si>
  <si>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</si>
  <si>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</si>
  <si>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</si>
  <si>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</si>
  <si>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</si>
  <si>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</si>
  <si>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</si>
  <si>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</si>
  <si>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</si>
  <si>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</si>
  <si>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</si>
  <si>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</si>
  <si>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</si>
  <si>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</si>
  <si>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</si>
  <si>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</si>
  <si>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</si>
  <si>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</si>
  <si>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</si>
  <si>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</si>
  <si>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</si>
  <si>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</si>
  <si>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</si>
  <si>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</si>
  <si>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</si>
  <si>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</si>
  <si>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</si>
  <si>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</si>
  <si>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</si>
  <si>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</si>
  <si>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</si>
  <si>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</si>
  <si>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</si>
  <si>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</si>
  <si>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</si>
  <si>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</si>
  <si>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</si>
  <si>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</si>
  <si>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</si>
  <si>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</si>
  <si>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</si>
  <si>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</si>
  <si>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</si>
  <si>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</si>
  <si>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</si>
  <si>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</si>
  <si>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</si>
  <si>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</si>
  <si>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</si>
  <si>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</si>
  <si>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</si>
  <si>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</si>
  <si>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</si>
  <si>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</si>
  <si>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</si>
  <si>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</si>
  <si>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</si>
  <si>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</si>
  <si>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</si>
  <si>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</si>
  <si>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</si>
  <si>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</si>
  <si>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</si>
  <si>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</si>
  <si>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</si>
  <si>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</si>
  <si>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</si>
  <si>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</si>
  <si>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</si>
  <si>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</si>
  <si>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</si>
  <si>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</si>
  <si>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</si>
  <si>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</si>
  <si>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</si>
  <si>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</si>
  <si>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</si>
  <si>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</si>
  <si>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</si>
  <si>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</si>
  <si>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</si>
  <si>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</si>
  <si>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</si>
  <si>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</si>
  <si>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</si>
  <si>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</si>
  <si>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</si>
  <si>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</si>
  <si>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</si>
  <si>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</si>
  <si>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</si>
  <si>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</si>
  <si>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</si>
  <si>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</si>
  <si>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</si>
  <si>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</si>
  <si>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</si>
  <si>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</si>
  <si>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</si>
  <si>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</si>
  <si>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</si>
  <si>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</si>
  <si>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</si>
  <si>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</si>
  <si>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</si>
  <si>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</si>
  <si>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</si>
  <si>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</si>
  <si>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</si>
  <si>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</si>
  <si>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</si>
  <si>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</si>
  <si>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</si>
  <si>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</si>
  <si>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</si>
  <si>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</si>
  <si>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</si>
  <si>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</si>
  <si>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</si>
  <si>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</si>
  <si>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</si>
  <si>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</si>
  <si>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</si>
  <si>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</si>
  <si>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</si>
  <si>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</si>
  <si>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</si>
  <si>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</si>
  <si>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</si>
  <si>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</si>
  <si>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</si>
  <si>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</si>
  <si>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</si>
  <si>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</si>
  <si>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</si>
  <si>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</si>
  <si>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</si>
  <si>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</si>
  <si>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</si>
  <si>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</si>
  <si>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</si>
  <si>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</si>
  <si>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</si>
  <si>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</si>
  <si>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</si>
  <si>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</si>
  <si>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</si>
  <si>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</si>
  <si>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</si>
  <si>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</si>
  <si>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</si>
  <si>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</si>
  <si>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</si>
  <si>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</si>
  <si>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</si>
  <si>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</si>
  <si>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</si>
  <si>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</si>
  <si>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</si>
  <si>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</si>
  <si>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</si>
  <si>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</si>
  <si>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</si>
  <si>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</si>
  <si>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</si>
  <si>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</si>
  <si>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</si>
  <si>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</si>
  <si>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</si>
  <si>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</si>
  <si>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</si>
  <si>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</si>
  <si>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</si>
  <si>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</si>
  <si>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</si>
  <si>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</si>
  <si>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</si>
  <si>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</si>
  <si>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</si>
  <si>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</si>
  <si>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</si>
  <si>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</si>
  <si>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</si>
  <si>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</si>
  <si>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</si>
  <si>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</si>
  <si>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</si>
  <si>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</si>
  <si>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</si>
  <si>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</si>
  <si>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</si>
  <si>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</si>
  <si>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</si>
  <si>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</si>
  <si>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</si>
  <si>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</si>
  <si>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</si>
  <si>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</si>
  <si>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</si>
  <si>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</si>
  <si>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</si>
  <si>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</si>
  <si>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</si>
  <si>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</si>
  <si>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</si>
  <si>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</si>
  <si>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</si>
  <si>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</si>
  <si>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</si>
  <si>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</si>
  <si>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</si>
  <si>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</si>
  <si>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</si>
  <si>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</si>
  <si>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</si>
  <si>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</si>
  <si>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</si>
  <si>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</si>
  <si>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</si>
  <si>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</si>
  <si>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</si>
  <si>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</si>
  <si>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</si>
  <si>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</si>
  <si>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</si>
  <si>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</si>
  <si>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</si>
  <si>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</si>
  <si>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</si>
  <si>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</si>
  <si>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</si>
  <si>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</si>
  <si>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</si>
  <si>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</si>
  <si>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</si>
  <si>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</si>
  <si>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</si>
  <si>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</si>
  <si>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</si>
  <si>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</si>
  <si>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</si>
  <si>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</si>
  <si>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</si>
  <si>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</si>
  <si>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</si>
  <si>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</si>
  <si>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</si>
  <si>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</si>
  <si>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</si>
  <si>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</si>
  <si>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</si>
  <si>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</si>
  <si>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</si>
  <si>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</si>
  <si>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</si>
  <si>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</si>
  <si>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</si>
  <si>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</si>
  <si>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</si>
  <si>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</si>
  <si>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</si>
  <si>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</si>
  <si>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</si>
  <si>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</si>
  <si>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</si>
  <si>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</si>
  <si>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</si>
  <si>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</si>
  <si>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</si>
  <si>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</si>
  <si>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</si>
  <si>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</si>
  <si>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</si>
  <si>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</si>
  <si>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</si>
  <si>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</si>
  <si>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</si>
  <si>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</si>
  <si>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</si>
  <si>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</si>
  <si>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</si>
  <si>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</si>
  <si>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</si>
  <si>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</si>
  <si>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</si>
  <si>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</si>
  <si>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</si>
  <si>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</si>
  <si>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</si>
  <si>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</si>
  <si>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</si>
  <si>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</si>
  <si>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</si>
  <si>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</si>
  <si>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</si>
  <si>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</si>
  <si>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</si>
  <si>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</si>
  <si>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</si>
  <si>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</si>
  <si>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</si>
  <si>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</si>
  <si>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</si>
  <si>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</si>
  <si>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</si>
  <si>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</si>
  <si>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</si>
  <si>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</si>
  <si>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</si>
  <si>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</si>
  <si>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</si>
  <si>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</si>
  <si>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</si>
  <si>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</si>
  <si>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</si>
  <si>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</si>
  <si>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</si>
  <si>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</si>
  <si>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</si>
  <si>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</si>
  <si>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</si>
  <si>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</si>
  <si>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</si>
  <si>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</si>
  <si>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</si>
  <si>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</si>
  <si>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</si>
  <si>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</si>
  <si>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</si>
  <si>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</si>
  <si>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</si>
  <si>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</si>
  <si>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</si>
  <si>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</si>
  <si>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</si>
  <si>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</si>
  <si>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</si>
  <si>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</si>
  <si>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</si>
  <si>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</si>
  <si>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</si>
  <si>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</si>
  <si>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</si>
  <si>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</si>
  <si>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</si>
  <si>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</si>
  <si>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</si>
  <si>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</si>
  <si>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</si>
  <si>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</si>
  <si>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</si>
  <si>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</si>
  <si>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</si>
  <si>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</si>
  <si>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</si>
  <si>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</si>
  <si>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</si>
  <si>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</si>
  <si>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</si>
  <si>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</si>
  <si>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</si>
  <si>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</si>
  <si>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</si>
  <si>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</si>
  <si>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</si>
  <si>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</si>
  <si>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</si>
  <si>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</si>
  <si>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</si>
  <si>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</si>
  <si>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</si>
  <si>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</si>
  <si>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</si>
  <si>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</si>
  <si>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</si>
  <si>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</si>
  <si>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</si>
  <si>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</si>
  <si>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</si>
  <si>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</si>
  <si>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</si>
  <si>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</si>
  <si>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</si>
  <si>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</si>
  <si>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</si>
  <si>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</si>
  <si>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</si>
  <si>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</si>
  <si>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</si>
  <si>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</si>
  <si>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</si>
  <si>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</si>
  <si>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</si>
  <si>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</si>
  <si>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</si>
  <si>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</si>
  <si>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</si>
  <si>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</si>
  <si>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</si>
  <si>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</si>
  <si>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</si>
  <si>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</si>
  <si>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</si>
  <si>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</si>
  <si>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</si>
  <si>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</si>
  <si>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</si>
  <si>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</si>
  <si>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</si>
  <si>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</si>
  <si>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</si>
  <si>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</si>
  <si>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</si>
  <si>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</si>
  <si>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</si>
  <si>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</si>
  <si>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</si>
  <si>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</si>
  <si>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</si>
  <si>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</si>
  <si>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</si>
  <si>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</si>
  <si>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</si>
  <si>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</si>
  <si>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</si>
  <si>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</si>
  <si>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</si>
  <si>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</si>
  <si>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</si>
  <si>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</si>
  <si>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</si>
  <si>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</si>
  <si>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</si>
  <si>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</si>
  <si>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</si>
  <si>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</si>
  <si>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</si>
  <si>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</si>
  <si>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</si>
  <si>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</si>
  <si>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</si>
  <si>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</si>
  <si>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</si>
  <si>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</si>
  <si>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</si>
  <si>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</si>
  <si>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</si>
  <si>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</si>
  <si>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</si>
  <si>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</si>
  <si>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</si>
  <si>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</si>
  <si>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</si>
  <si>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</si>
  <si>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</si>
  <si>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</si>
  <si>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</si>
  <si>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</si>
  <si>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</si>
  <si>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</si>
  <si>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</si>
  <si>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</si>
  <si>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</si>
  <si>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</si>
  <si>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</si>
  <si>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</si>
  <si>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</si>
  <si>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</si>
  <si>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</si>
  <si>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</si>
  <si>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</si>
  <si>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</si>
  <si>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</si>
  <si>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</si>
  <si>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</si>
  <si>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</si>
  <si>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</si>
  <si>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</si>
  <si>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</si>
  <si>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</si>
  <si>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</si>
  <si>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</si>
  <si>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</si>
  <si>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</si>
  <si>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</si>
  <si>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</si>
  <si>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</si>
  <si>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</si>
  <si>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</si>
  <si>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</si>
  <si>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</si>
  <si>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</si>
  <si>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</si>
  <si>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</si>
  <si>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</si>
  <si>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</si>
  <si>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</si>
  <si>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</si>
  <si>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</si>
  <si>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</si>
  <si>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</si>
  <si>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</si>
  <si>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</si>
  <si>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</si>
  <si>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</si>
  <si>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</si>
  <si>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</si>
  <si>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</si>
  <si>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</si>
  <si>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</si>
  <si>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</si>
  <si>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</si>
  <si>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</si>
  <si>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</si>
  <si>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</si>
  <si>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</si>
  <si>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</si>
  <si>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</si>
  <si>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</si>
  <si>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</si>
  <si>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</si>
  <si>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</si>
  <si>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</si>
  <si>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</si>
  <si>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</si>
  <si>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</si>
  <si>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</si>
  <si>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</si>
  <si>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</si>
  <si>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</si>
  <si>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</si>
  <si>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</si>
  <si>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</si>
  <si>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</si>
  <si>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</si>
  <si>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</si>
  <si>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</si>
  <si>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</si>
  <si>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</si>
  <si>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</si>
  <si>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</si>
  <si>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</si>
  <si>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</si>
  <si>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</si>
  <si>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</si>
  <si>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</si>
  <si>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</si>
  <si>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</si>
  <si>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</si>
  <si>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</si>
  <si>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</si>
  <si>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</si>
  <si>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</si>
  <si>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</si>
  <si>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</si>
  <si>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</si>
  <si>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</si>
  <si>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</si>
  <si>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</si>
  <si>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</si>
  <si>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</si>
  <si>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</si>
  <si>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</si>
  <si>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</si>
  <si>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</si>
  <si>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</si>
  <si>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</si>
  <si>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</si>
  <si>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</si>
  <si>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</si>
  <si>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</si>
  <si>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</si>
  <si>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</si>
  <si>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</si>
  <si>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</si>
  <si>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</si>
  <si>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</si>
  <si>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</si>
  <si>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</si>
  <si>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</si>
  <si>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</si>
  <si>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</si>
  <si>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</si>
  <si>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</si>
  <si>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</si>
  <si>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</si>
  <si>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</si>
  <si>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</si>
  <si>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</si>
  <si>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</si>
  <si>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</si>
  <si>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</si>
  <si>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</si>
  <si>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</si>
  <si>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</si>
  <si>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</si>
  <si>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</si>
  <si>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</si>
  <si>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</si>
  <si>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</si>
  <si>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</si>
  <si>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</si>
  <si>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</si>
  <si>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</si>
  <si>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</si>
  <si>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</si>
  <si>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</si>
  <si>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</si>
  <si>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</si>
  <si>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</si>
  <si>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</si>
  <si>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</si>
  <si>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</si>
  <si>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</si>
  <si>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</si>
  <si>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</si>
  <si>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</si>
  <si>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</si>
  <si>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</si>
  <si>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</si>
  <si>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</si>
  <si>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</si>
  <si>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</si>
  <si>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</si>
  <si>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</si>
  <si>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</si>
  <si>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</si>
  <si>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</si>
  <si>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</si>
  <si>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</si>
  <si>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</si>
  <si>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</si>
  <si>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</si>
  <si>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</si>
  <si>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</si>
  <si>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</si>
  <si>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</si>
  <si>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</si>
  <si>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</si>
  <si>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</si>
  <si>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</si>
  <si>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</si>
  <si>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</si>
  <si>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</si>
  <si>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</si>
  <si>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</si>
  <si>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</si>
  <si>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</si>
  <si>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</si>
  <si>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</si>
  <si>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</si>
  <si>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</si>
  <si>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</si>
  <si>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</si>
  <si>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</si>
  <si>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</si>
  <si>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</si>
  <si>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</si>
  <si>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</si>
  <si>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</si>
  <si>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</si>
  <si>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</si>
  <si>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</si>
  <si>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</si>
  <si>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</si>
  <si>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</si>
  <si>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</si>
  <si>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</si>
  <si>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</si>
  <si>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</si>
  <si>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</si>
  <si>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</si>
  <si>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</si>
  <si>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</si>
  <si>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</si>
  <si>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</si>
  <si>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</si>
  <si>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</si>
  <si>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</si>
  <si>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</si>
  <si>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</si>
  <si>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</si>
  <si>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</si>
  <si>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</si>
  <si>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</si>
  <si>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</si>
  <si>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</si>
  <si>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</si>
  <si>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</si>
  <si>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</si>
  <si>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</si>
  <si>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</si>
  <si>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</si>
  <si>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</si>
  <si>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</si>
  <si>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</si>
  <si>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</si>
  <si>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</si>
  <si>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</si>
  <si>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</si>
  <si>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</si>
  <si>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</si>
  <si>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</si>
  <si>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</si>
  <si>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</si>
  <si>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</si>
  <si>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</si>
  <si>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</si>
  <si>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</si>
  <si>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</si>
  <si>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</si>
  <si>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</si>
  <si>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</si>
  <si>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</si>
  <si>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</si>
  <si>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</si>
  <si>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</si>
  <si>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</si>
  <si>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</si>
  <si>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</si>
  <si>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</si>
  <si>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</si>
  <si>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</si>
  <si>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</si>
  <si>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</si>
  <si>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</si>
  <si>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</si>
  <si>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</si>
  <si>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</si>
  <si>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</si>
  <si>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</si>
  <si>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</si>
  <si>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</si>
  <si>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</si>
  <si>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</si>
  <si>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</si>
  <si>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</si>
  <si>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</si>
  <si>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</si>
  <si>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</si>
  <si>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</si>
  <si>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</si>
  <si>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</si>
  <si>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</si>
  <si>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</si>
  <si>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</si>
  <si>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</si>
  <si>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</si>
  <si>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</si>
  <si>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</si>
  <si>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</si>
  <si>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</si>
  <si>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</si>
  <si>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</si>
  <si>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</si>
  <si>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</si>
  <si>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</si>
  <si>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</si>
  <si>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</si>
  <si>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</si>
  <si>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</si>
  <si>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</si>
  <si>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</si>
  <si>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</si>
  <si>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</si>
  <si>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</si>
  <si>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</si>
  <si>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</si>
  <si>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</si>
  <si>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</si>
  <si>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</si>
  <si>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</si>
  <si>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</si>
  <si>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</si>
  <si>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</si>
  <si>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</si>
  <si>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</si>
  <si>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</si>
  <si>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</si>
  <si>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</si>
  <si>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</si>
  <si>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</si>
  <si>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</si>
  <si>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</si>
  <si>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</si>
  <si>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</si>
  <si>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</si>
  <si>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</si>
  <si>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</si>
  <si>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</si>
  <si>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</si>
  <si>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</si>
  <si>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</si>
  <si>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</si>
  <si>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</si>
  <si>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</si>
  <si>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</si>
  <si>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</si>
  <si>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</si>
  <si>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</si>
  <si>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</si>
  <si>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</si>
  <si>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</si>
  <si>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</si>
  <si>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</si>
  <si>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</si>
  <si>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</si>
  <si>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</si>
  <si>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</si>
  <si>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</si>
  <si>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</si>
  <si>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</si>
  <si>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</si>
  <si>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</si>
  <si>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</si>
  <si>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</si>
  <si>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</si>
  <si>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</si>
  <si>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</si>
  <si>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</si>
  <si>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</si>
  <si>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</si>
  <si>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</si>
  <si>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</si>
  <si>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</si>
  <si>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</si>
  <si>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</si>
  <si>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</si>
  <si>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</si>
  <si>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</si>
  <si>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</si>
  <si>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</si>
  <si>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</si>
  <si>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</si>
  <si>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</si>
  <si>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</si>
  <si>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</si>
  <si>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</si>
  <si>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</si>
  <si>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</si>
  <si>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</si>
  <si>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</si>
  <si>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</si>
  <si>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</si>
  <si>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</si>
  <si>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</si>
  <si>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</si>
  <si>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</si>
  <si>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</si>
  <si>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</si>
  <si>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</si>
  <si>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</si>
  <si>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</si>
  <si>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</si>
  <si>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</si>
  <si>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</si>
  <si>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</si>
  <si>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</si>
  <si>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</si>
  <si>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</si>
  <si>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</si>
  <si>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</si>
  <si>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</si>
  <si>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</si>
  <si>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</si>
  <si>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</si>
  <si>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</si>
  <si>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</si>
  <si>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</si>
  <si>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</si>
  <si>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</si>
  <si>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</si>
  <si>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</si>
  <si>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</si>
  <si>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</si>
  <si>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</si>
  <si>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</si>
  <si>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</si>
  <si>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</si>
  <si>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</si>
  <si>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</si>
  <si>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</si>
  <si>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</si>
  <si>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</si>
  <si>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</si>
  <si>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</si>
  <si>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</si>
  <si>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</si>
  <si>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</si>
  <si>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</si>
  <si>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</si>
  <si>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</si>
  <si>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</si>
  <si>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</si>
  <si>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</si>
  <si>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</si>
  <si>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</si>
  <si>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</si>
  <si>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</si>
  <si>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</si>
  <si>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</si>
  <si>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</si>
  <si>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</si>
  <si>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</si>
  <si>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</si>
  <si>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</si>
  <si>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</si>
  <si>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</si>
  <si>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</si>
  <si>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</si>
  <si>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</si>
  <si>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</si>
  <si>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</si>
  <si>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</si>
  <si>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</si>
  <si>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</si>
  <si>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</si>
  <si>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</si>
  <si>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</si>
  <si>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</si>
  <si>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</si>
  <si>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</si>
  <si>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</si>
  <si>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</si>
  <si>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</si>
  <si>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</si>
  <si>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</si>
  <si>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</si>
  <si>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</si>
  <si>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</si>
  <si>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</si>
  <si>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</si>
  <si>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</si>
  <si>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</si>
  <si>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</si>
  <si>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</si>
  <si>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</si>
  <si>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</si>
  <si>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</si>
  <si>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</si>
  <si>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</si>
  <si>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</si>
  <si>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</si>
  <si>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</si>
  <si>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</si>
  <si>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</si>
  <si>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</si>
  <si>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</si>
  <si>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</si>
  <si>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</si>
  <si>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</si>
  <si>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</si>
  <si>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</si>
  <si>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</si>
  <si>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</si>
  <si>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</si>
  <si>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</si>
  <si>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</si>
  <si>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</si>
  <si>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</si>
  <si>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</si>
  <si>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</si>
  <si>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</si>
  <si>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</si>
  <si>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</si>
  <si>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</si>
  <si>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</si>
  <si>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</si>
  <si>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</si>
  <si>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</si>
  <si>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</si>
  <si>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</si>
  <si>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</si>
  <si>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</si>
  <si>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</si>
  <si>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</si>
  <si>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</si>
  <si>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</si>
  <si>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</si>
  <si>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</si>
  <si>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</si>
  <si>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</si>
  <si>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</si>
  <si>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</si>
  <si>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</si>
  <si>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</si>
  <si>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</si>
  <si>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</si>
  <si>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</si>
  <si>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</si>
  <si>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</si>
  <si>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</si>
  <si>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</si>
  <si>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</si>
  <si>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</si>
  <si>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</si>
  <si>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</si>
  <si>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</si>
  <si>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</si>
  <si>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</si>
  <si>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</si>
  <si>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</si>
  <si>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</si>
  <si>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</si>
  <si>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</si>
  <si>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</si>
  <si>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</si>
  <si>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</si>
  <si>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</si>
  <si>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</si>
  <si>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</si>
  <si>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</si>
  <si>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</si>
  <si>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</si>
  <si>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</si>
  <si>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</si>
  <si>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</si>
  <si>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</si>
  <si>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</si>
  <si>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</si>
  <si>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</si>
  <si>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</si>
  <si>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</si>
  <si>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</si>
  <si>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</si>
  <si>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</si>
  <si>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</si>
  <si>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</si>
  <si>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</si>
  <si>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</si>
  <si>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</si>
  <si>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</si>
  <si>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</si>
  <si>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</si>
  <si>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</si>
  <si>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</si>
  <si>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</si>
  <si>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</si>
  <si>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</si>
  <si>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</si>
  <si>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</si>
  <si>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</si>
  <si>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</si>
  <si>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</si>
  <si>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</si>
  <si>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</si>
  <si>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</si>
  <si>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</si>
  <si>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</si>
  <si>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</si>
  <si>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</si>
  <si>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</si>
  <si>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</si>
  <si>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</si>
  <si>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</si>
  <si>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</si>
  <si>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</si>
  <si>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</si>
  <si>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</si>
  <si>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</si>
  <si>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</si>
  <si>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</si>
  <si>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</si>
  <si>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</si>
  <si>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</si>
  <si>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</si>
  <si>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</si>
  <si>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</si>
  <si>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</si>
  <si>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</si>
  <si>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</si>
  <si>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</si>
  <si>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</si>
  <si>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</si>
  <si>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</si>
  <si>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</si>
  <si>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</si>
  <si>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</si>
  <si>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</si>
  <si>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</si>
  <si>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</si>
  <si>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</si>
  <si>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</si>
  <si>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</si>
  <si>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</si>
  <si>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</si>
  <si>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</si>
  <si>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</si>
  <si>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</si>
  <si>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</si>
  <si>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</si>
  <si>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</si>
  <si>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</si>
  <si>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</si>
  <si>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</si>
  <si>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</si>
  <si>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</si>
  <si>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</si>
  <si>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</si>
  <si>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</si>
  <si>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</si>
  <si>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</si>
  <si>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</si>
  <si>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</si>
  <si>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</si>
  <si>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</si>
  <si>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</si>
  <si>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</si>
  <si>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</si>
  <si>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</si>
  <si>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</si>
  <si>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</si>
  <si>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</si>
  <si>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</si>
  <si>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</si>
  <si>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</si>
  <si>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</si>
  <si>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</si>
  <si>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</si>
  <si>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</si>
  <si>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</si>
  <si>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</si>
  <si>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</si>
  <si>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</si>
  <si>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</si>
  <si>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</si>
  <si>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</si>
  <si>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</si>
  <si>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</si>
  <si>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</si>
  <si>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</si>
  <si>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</si>
  <si>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</si>
  <si>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</si>
  <si>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</si>
  <si>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</si>
  <si>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</si>
  <si>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</si>
  <si>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</si>
  <si>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</si>
  <si>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</si>
  <si>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</si>
  <si>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</si>
  <si>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</si>
  <si>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</si>
  <si>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</si>
  <si>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</si>
  <si>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</si>
  <si>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</si>
  <si>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</si>
  <si>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</si>
  <si>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</si>
  <si>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</si>
  <si>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</si>
  <si>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</si>
  <si>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</si>
  <si>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</si>
  <si>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</si>
  <si>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</si>
  <si>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</si>
  <si>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</si>
  <si>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</si>
  <si>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</si>
  <si>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</si>
  <si>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</si>
  <si>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</si>
  <si>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</si>
  <si>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</si>
  <si>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</si>
  <si>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</si>
  <si>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</si>
  <si>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</si>
  <si>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</si>
  <si>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</si>
  <si>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</si>
  <si>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</si>
  <si>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</si>
  <si>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</si>
  <si>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</si>
  <si>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</si>
  <si>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</si>
  <si>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</si>
  <si>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</si>
  <si>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</si>
  <si>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</si>
  <si>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</si>
  <si>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</si>
  <si>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</si>
  <si>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</si>
  <si>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</si>
  <si>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</si>
  <si>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</si>
  <si>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</si>
  <si>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</si>
  <si>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</si>
  <si>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</si>
  <si>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</si>
  <si>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</si>
  <si>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</si>
  <si>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</si>
  <si>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</si>
  <si>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</si>
  <si>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</si>
  <si>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</si>
  <si>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</si>
  <si>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</si>
  <si>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</si>
  <si>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</si>
  <si>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</si>
  <si>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</si>
  <si>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</si>
  <si>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</si>
  <si>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</si>
  <si>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</si>
  <si>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</si>
  <si>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</si>
  <si>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</si>
  <si>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</si>
  <si>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</si>
  <si>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</si>
  <si>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</si>
  <si>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</si>
  <si>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</si>
  <si>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</si>
  <si>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</si>
  <si>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</si>
  <si>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</si>
  <si>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</si>
  <si>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</si>
  <si>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</si>
  <si>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</si>
  <si>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</si>
  <si>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</si>
  <si>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</si>
  <si>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</si>
  <si>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</si>
  <si>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</si>
  <si>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</si>
  <si>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</si>
  <si>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</si>
  <si>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</si>
  <si>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</si>
  <si>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</si>
  <si>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</si>
  <si>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</si>
  <si>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</si>
  <si>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</si>
  <si>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</si>
  <si>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</si>
  <si>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</si>
  <si>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</si>
  <si>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</si>
  <si>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</si>
  <si>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</si>
  <si>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</si>
  <si>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</si>
  <si>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</si>
  <si>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</si>
  <si>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</si>
  <si>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</si>
  <si>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</si>
  <si>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</si>
  <si>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</si>
  <si>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</si>
  <si>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</si>
  <si>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</si>
  <si>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</si>
  <si>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</si>
  <si>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</si>
  <si>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</si>
  <si>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</si>
  <si>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</si>
  <si>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</si>
  <si>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</si>
  <si>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</si>
  <si>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</si>
  <si>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</si>
  <si>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</si>
  <si>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</si>
  <si>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</si>
  <si>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</si>
  <si>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</si>
  <si>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</si>
  <si>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</si>
  <si>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</si>
  <si>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</si>
  <si>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</si>
  <si>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</si>
  <si>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</si>
  <si>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</si>
  <si>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</si>
  <si>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</si>
  <si>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</si>
  <si>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</si>
  <si>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</si>
  <si>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</si>
  <si>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</si>
  <si>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</si>
  <si>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</si>
  <si>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</si>
  <si>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</si>
  <si>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</si>
  <si>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</si>
  <si>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</si>
  <si>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</si>
  <si>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</si>
  <si>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</si>
  <si>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</si>
  <si>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</si>
  <si>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</si>
  <si>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</si>
  <si>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</si>
  <si>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</si>
  <si>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</si>
  <si>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</si>
  <si>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</si>
  <si>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</si>
  <si>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</si>
  <si>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</si>
  <si>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</si>
  <si>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</si>
  <si>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</si>
  <si>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</si>
  <si>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</si>
  <si>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</si>
  <si>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</si>
  <si>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</si>
  <si>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</si>
  <si>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</si>
  <si>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</si>
  <si>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</si>
  <si>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</si>
  <si>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</si>
  <si>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</si>
  <si>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</si>
  <si>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</si>
  <si>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</si>
  <si>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</si>
  <si>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</si>
  <si>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</si>
  <si>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</si>
  <si>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</si>
  <si>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</si>
  <si>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</si>
  <si>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</si>
  <si>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</si>
  <si>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</si>
  <si>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</si>
  <si>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</si>
  <si>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</si>
  <si>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</si>
  <si>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</si>
  <si>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</si>
  <si>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</si>
  <si>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</si>
  <si>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</si>
  <si>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</si>
  <si>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</si>
  <si>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</si>
  <si>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</si>
  <si>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</si>
  <si>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</si>
  <si>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</si>
  <si>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</si>
  <si>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</si>
  <si>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</si>
  <si>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</si>
  <si>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</si>
  <si>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</si>
  <si>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</si>
  <si>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</si>
  <si>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</si>
  <si>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</si>
  <si>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</si>
  <si>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</si>
  <si>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</si>
  <si>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</si>
  <si>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</si>
  <si>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</si>
  <si>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</si>
  <si>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</si>
  <si>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</si>
  <si>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</si>
  <si>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</si>
  <si>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</si>
  <si>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</si>
  <si>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</si>
  <si>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</si>
  <si>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</si>
  <si>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</si>
  <si>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</si>
  <si>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</si>
  <si>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</si>
  <si>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</si>
  <si>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</si>
  <si>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</si>
  <si>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</si>
  <si>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</si>
  <si>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</si>
  <si>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</si>
  <si>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</si>
  <si>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</si>
  <si>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</si>
  <si>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</si>
  <si>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</si>
  <si>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</si>
  <si>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</si>
  <si>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</si>
  <si>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</si>
  <si>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</si>
  <si>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</si>
  <si>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</si>
  <si>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</si>
  <si>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</si>
  <si>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</si>
  <si>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</si>
  <si>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</si>
  <si>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</si>
  <si>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</si>
  <si>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</si>
  <si>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</si>
  <si>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</si>
  <si>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</si>
  <si>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</si>
  <si>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</si>
  <si>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</si>
  <si>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</si>
  <si>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</si>
  <si>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</si>
  <si>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</si>
  <si>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</si>
  <si>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</si>
  <si>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</si>
  <si>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</si>
  <si>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</si>
  <si>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</si>
  <si>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</si>
  <si>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</si>
  <si>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</si>
  <si>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</si>
  <si>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</si>
  <si>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</si>
  <si>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</si>
  <si>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</si>
  <si>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</si>
  <si>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</si>
  <si>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</si>
  <si>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</si>
  <si>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</si>
  <si>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</si>
  <si>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</si>
  <si>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</si>
  <si>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</si>
  <si>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</si>
  <si>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</si>
  <si>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</si>
  <si>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</si>
  <si>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</si>
  <si>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</si>
  <si>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</si>
  <si>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</si>
  <si>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</si>
  <si>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</si>
  <si>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</si>
  <si>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</si>
  <si>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</si>
  <si>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</si>
  <si>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</si>
  <si>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</si>
  <si>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</si>
  <si>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</si>
  <si>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</si>
  <si>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</si>
  <si>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</si>
  <si>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</si>
  <si>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</si>
  <si>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</si>
  <si>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</si>
  <si>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</si>
  <si>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</si>
  <si>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</si>
  <si>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</si>
  <si>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</si>
  <si>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</si>
  <si>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</si>
  <si>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</si>
  <si>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</si>
  <si>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</si>
  <si>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</si>
  <si>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</si>
  <si>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</si>
  <si>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</si>
  <si>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</si>
  <si>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</si>
  <si>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</si>
  <si>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</si>
  <si>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</si>
  <si>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</si>
  <si>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</si>
  <si>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</si>
  <si>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</si>
  <si>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</si>
  <si>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</si>
  <si>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</si>
  <si>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</si>
  <si>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</si>
  <si>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</si>
  <si>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</si>
  <si>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</si>
  <si>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</si>
  <si>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</si>
  <si>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</si>
  <si>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</si>
  <si>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</si>
  <si>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</si>
  <si>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</si>
  <si>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</si>
  <si>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</si>
  <si>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</si>
  <si>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</si>
  <si>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</si>
  <si>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</si>
  <si>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</si>
  <si>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</si>
  <si>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</si>
  <si>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</si>
  <si>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</si>
  <si>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</si>
  <si>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</si>
  <si>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</si>
  <si>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</si>
  <si>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</si>
  <si>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</si>
  <si>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</si>
  <si>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</si>
  <si>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</si>
  <si>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</si>
  <si>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</si>
  <si>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</si>
  <si>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</si>
  <si>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</si>
  <si>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</si>
  <si>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</si>
  <si>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</si>
  <si>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</si>
  <si>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</si>
  <si>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</si>
  <si>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</si>
  <si>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</si>
  <si>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</si>
  <si>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</si>
  <si>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</si>
  <si>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</si>
  <si>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</si>
  <si>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</si>
  <si>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</si>
  <si>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</si>
  <si>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</si>
  <si>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</si>
  <si>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</si>
  <si>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</si>
  <si>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</si>
  <si>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</si>
  <si>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</si>
  <si>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</si>
  <si>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</si>
  <si>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</si>
  <si>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</si>
  <si>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</si>
  <si>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</si>
  <si>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</si>
  <si>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</si>
  <si>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</si>
  <si>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</si>
  <si>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</si>
  <si>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</si>
  <si>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</si>
  <si>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</si>
  <si>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</si>
  <si>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</si>
  <si>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</si>
  <si>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</si>
  <si>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</si>
  <si>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</si>
  <si>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</si>
  <si>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</si>
  <si>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</si>
  <si>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</si>
  <si>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</si>
  <si>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</si>
  <si>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</si>
  <si>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</si>
  <si>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</si>
  <si>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</si>
  <si>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</si>
  <si>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</si>
  <si>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</si>
  <si>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</si>
  <si>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</si>
  <si>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</si>
  <si>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</si>
  <si>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</si>
  <si>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</si>
  <si>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</si>
  <si>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</si>
  <si>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</si>
  <si>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</si>
  <si>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</si>
  <si>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</si>
  <si>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</si>
  <si>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</si>
  <si>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</si>
  <si>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</si>
  <si>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</si>
  <si>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</si>
  <si>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</si>
  <si>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</si>
  <si>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</si>
  <si>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</si>
  <si>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</si>
  <si>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</si>
  <si>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</si>
  <si>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</si>
  <si>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</si>
  <si>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</si>
  <si>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</si>
  <si>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</si>
  <si>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</si>
  <si>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</si>
  <si>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</si>
  <si>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</si>
  <si>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</si>
  <si>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</si>
  <si>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</si>
  <si>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</si>
  <si>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</si>
  <si>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</si>
  <si>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</si>
  <si>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</si>
  <si>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</si>
  <si>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</si>
  <si>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</si>
  <si>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</si>
  <si>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</si>
  <si>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</si>
  <si>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</si>
  <si>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</si>
  <si>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</si>
  <si>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</si>
  <si>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</si>
  <si>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</si>
  <si>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</si>
  <si>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</si>
  <si>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</si>
  <si>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</si>
  <si>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</si>
  <si>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</si>
  <si>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</si>
  <si>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</si>
  <si>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</si>
  <si>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</si>
  <si>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</si>
  <si>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</si>
  <si>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</si>
  <si>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</si>
  <si>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</si>
  <si>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</si>
  <si>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</si>
  <si>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</si>
  <si>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</si>
  <si>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</si>
  <si>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</si>
  <si>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</si>
  <si>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</si>
  <si>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</si>
  <si>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</si>
  <si>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</si>
  <si>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</si>
  <si>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</si>
  <si>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</si>
  <si>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</si>
  <si>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</si>
  <si>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</si>
  <si>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</si>
  <si>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</si>
  <si>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</si>
  <si>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</si>
  <si>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</si>
  <si>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</si>
  <si>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</si>
  <si>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</si>
  <si>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</si>
  <si>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</si>
  <si>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</si>
  <si>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</si>
  <si>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</si>
  <si>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</si>
  <si>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</si>
  <si>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</si>
  <si>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</si>
  <si>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</si>
  <si>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</si>
  <si>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</si>
  <si>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</si>
  <si>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</si>
  <si>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</si>
  <si>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</si>
  <si>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</si>
  <si>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</si>
  <si>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</si>
  <si>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</si>
  <si>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</si>
  <si>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</si>
  <si>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</si>
  <si>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</si>
  <si>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</si>
  <si>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</si>
  <si>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</si>
  <si>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</si>
  <si>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</si>
  <si>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</si>
  <si>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</si>
  <si>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</si>
  <si>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</si>
  <si>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</si>
  <si>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</si>
  <si>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</si>
  <si>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</si>
  <si>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</si>
  <si>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</si>
  <si>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</si>
  <si>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</si>
  <si>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</si>
  <si>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</si>
  <si>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</si>
  <si>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</si>
  <si>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</si>
  <si>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</si>
  <si>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</si>
  <si>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</si>
  <si>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</si>
  <si>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</si>
  <si>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</si>
  <si>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</si>
  <si>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</si>
  <si>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</si>
  <si>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</si>
  <si>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</si>
  <si>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</si>
  <si>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</si>
  <si>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</si>
  <si>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</si>
  <si>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</si>
  <si>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</si>
  <si>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</si>
  <si>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</si>
  <si>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</si>
  <si>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</si>
  <si>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</si>
  <si>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</si>
  <si>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</si>
  <si>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</si>
  <si>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</si>
  <si>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</si>
  <si>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</si>
  <si>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</si>
  <si>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</si>
  <si>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</si>
  <si>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</si>
  <si>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</si>
  <si>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</si>
  <si>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</si>
  <si>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</si>
  <si>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</si>
  <si>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</si>
  <si>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</si>
  <si>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</si>
  <si>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</si>
  <si>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</si>
  <si>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</si>
  <si>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</si>
  <si>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</si>
  <si>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</si>
  <si>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</si>
  <si>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</si>
  <si>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</si>
  <si>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</si>
  <si>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</si>
  <si>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</si>
  <si>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</si>
  <si>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</si>
  <si>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</si>
  <si>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</si>
  <si>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</si>
  <si>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</si>
  <si>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</si>
  <si>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</si>
  <si>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</si>
  <si>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</si>
  <si>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</si>
  <si>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</si>
  <si>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</si>
  <si>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</si>
  <si>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</si>
  <si>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</si>
  <si>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</si>
  <si>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</si>
  <si>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</si>
  <si>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</si>
  <si>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</si>
  <si>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</si>
  <si>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</si>
  <si>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</si>
  <si>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</si>
  <si>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</si>
  <si>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</si>
  <si>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</si>
  <si>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</si>
  <si>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</si>
  <si>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</si>
  <si>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</si>
  <si>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</si>
  <si>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</si>
  <si>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</si>
  <si>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</si>
  <si>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</si>
  <si>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</si>
  <si>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</si>
  <si>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</si>
  <si>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</si>
  <si>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</si>
  <si>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</si>
  <si>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</si>
  <si>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</si>
  <si>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</si>
  <si>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</si>
  <si>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</si>
  <si>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</si>
  <si>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</si>
  <si>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</si>
  <si>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</si>
  <si>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</si>
  <si>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</si>
  <si>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</si>
  <si>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</si>
  <si>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</si>
  <si>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</si>
  <si>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</si>
  <si>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</si>
  <si>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</si>
  <si>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</si>
  <si>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</si>
  <si>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</si>
  <si>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</si>
  <si>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</si>
  <si>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</si>
  <si>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</si>
  <si>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</si>
  <si>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</si>
  <si>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</si>
  <si>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</si>
  <si>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</si>
  <si>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</si>
  <si>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</si>
  <si>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</si>
  <si>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</si>
  <si>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</si>
  <si>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</si>
  <si>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</si>
  <si>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</si>
  <si>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</si>
  <si>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</si>
  <si>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</si>
  <si>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</si>
  <si>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</si>
  <si>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</si>
  <si>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</si>
  <si>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</si>
  <si>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</si>
  <si>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</si>
  <si>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</si>
  <si>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</si>
  <si>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</si>
  <si>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</si>
  <si>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</si>
  <si>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</si>
  <si>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</si>
  <si>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</si>
  <si>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</si>
  <si>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</si>
  <si>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</si>
  <si>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</si>
  <si>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</si>
  <si>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</si>
  <si>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</si>
  <si>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</si>
  <si>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</si>
  <si>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</si>
  <si>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</si>
  <si>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</si>
  <si>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</si>
  <si>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</si>
  <si>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</si>
  <si>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</si>
  <si>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</si>
  <si>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</si>
  <si>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</si>
  <si>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</si>
  <si>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</si>
  <si>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</si>
  <si>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</si>
  <si>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</si>
  <si>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</si>
  <si>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</si>
  <si>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</si>
  <si>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</si>
  <si>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</si>
  <si>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</si>
  <si>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</si>
  <si>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</si>
  <si>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</si>
  <si>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</si>
  <si>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</si>
  <si>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</si>
  <si>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</si>
  <si>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</si>
  <si>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</si>
  <si>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</si>
  <si>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</si>
  <si>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</si>
  <si>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</si>
  <si>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</si>
  <si>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</si>
  <si>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</si>
  <si>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</si>
  <si>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</si>
  <si>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</si>
  <si>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</si>
  <si>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</si>
  <si>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</si>
  <si>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</si>
  <si>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</si>
  <si>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</si>
  <si>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</si>
  <si>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</si>
  <si>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</si>
  <si>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</si>
  <si>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</si>
  <si>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</si>
  <si>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</si>
  <si>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</si>
  <si>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</si>
  <si>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</si>
  <si>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</si>
  <si>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</si>
  <si>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</si>
  <si>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</si>
  <si>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</si>
  <si>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</si>
  <si>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</si>
  <si>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</si>
  <si>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</si>
  <si>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</si>
  <si>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</si>
  <si>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</si>
  <si>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</si>
  <si>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</si>
  <si>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</si>
  <si>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</si>
  <si>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</si>
  <si>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</si>
  <si>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</si>
  <si>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</si>
  <si>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</si>
  <si>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</si>
  <si>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</si>
  <si>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</si>
  <si>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</si>
  <si>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</si>
  <si>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</si>
  <si>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</si>
  <si>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</si>
  <si>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</si>
  <si>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</si>
  <si>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</si>
  <si>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</si>
  <si>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</si>
  <si>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</si>
  <si>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</si>
  <si>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</si>
  <si>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</si>
  <si>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</si>
  <si>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</si>
  <si>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</si>
  <si>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</si>
  <si>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</si>
  <si>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</si>
  <si>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</si>
  <si>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</si>
  <si>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</si>
  <si>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</si>
  <si>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</si>
  <si>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</si>
  <si>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</si>
  <si>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</si>
  <si>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</si>
  <si>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</si>
  <si>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</si>
  <si>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</si>
  <si>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</si>
  <si>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</si>
  <si>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</si>
  <si>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</si>
  <si>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</si>
  <si>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</si>
  <si>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</si>
  <si>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</si>
  <si>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</si>
  <si>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</si>
  <si>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</si>
  <si>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</si>
  <si>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</si>
  <si>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</si>
  <si>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</si>
  <si>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</si>
  <si>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</si>
  <si>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</si>
  <si>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</si>
  <si>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</si>
  <si>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</si>
  <si>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</si>
  <si>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</si>
  <si>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</si>
  <si>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</si>
  <si>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</si>
  <si>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</si>
  <si>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</si>
  <si>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</si>
  <si>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</si>
  <si>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</si>
  <si>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</si>
  <si>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</si>
  <si>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</si>
  <si>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</si>
  <si>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</si>
  <si>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</si>
  <si>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</si>
  <si>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</si>
  <si>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</si>
  <si>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</si>
  <si>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</si>
  <si>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</si>
  <si>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</si>
  <si>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</si>
  <si>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</si>
  <si>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</si>
  <si>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</si>
  <si>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</si>
  <si>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</si>
  <si>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</si>
  <si>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</si>
  <si>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</si>
  <si>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</si>
  <si>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</si>
  <si>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</si>
  <si>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</si>
  <si>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</si>
  <si>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</si>
  <si>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</si>
  <si>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</si>
  <si>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</si>
  <si>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</si>
  <si>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</si>
  <si>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</si>
  <si>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</si>
  <si>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</si>
  <si>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</si>
  <si>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</si>
  <si>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</si>
  <si>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</si>
  <si>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</si>
  <si>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</si>
  <si>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</si>
  <si>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</si>
  <si>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</si>
  <si>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</si>
  <si>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</si>
  <si>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</si>
  <si>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</si>
  <si>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</si>
  <si>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</si>
  <si>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</si>
  <si>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</si>
  <si>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</si>
  <si>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</si>
  <si>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</si>
  <si>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</si>
  <si>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</si>
  <si>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</si>
  <si>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</si>
  <si>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</si>
  <si>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</si>
  <si>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</si>
  <si>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</si>
  <si>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</si>
  <si>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</si>
  <si>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</si>
  <si>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</si>
  <si>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</si>
  <si>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</si>
  <si>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</si>
  <si>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</si>
  <si>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</si>
  <si>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</si>
  <si>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</si>
  <si>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</si>
  <si>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</si>
  <si>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</si>
  <si>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</si>
  <si>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</si>
  <si>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</si>
  <si>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</si>
  <si>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</si>
  <si>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</si>
  <si>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</si>
  <si>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</si>
  <si>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</si>
  <si>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</si>
  <si>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</si>
  <si>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</si>
  <si>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</si>
  <si>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</si>
  <si>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</si>
  <si>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</si>
  <si>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</si>
  <si>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</si>
  <si>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</si>
  <si>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</si>
  <si>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</si>
  <si>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</si>
  <si>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</si>
  <si>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</si>
  <si>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</si>
  <si>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</si>
  <si>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</si>
  <si>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</si>
  <si>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</si>
  <si>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</si>
  <si>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</si>
  <si>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</si>
  <si>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</si>
  <si>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</si>
  <si>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</si>
  <si>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</si>
  <si>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</si>
  <si>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</si>
  <si>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</si>
  <si>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</si>
  <si>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</si>
  <si>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</si>
  <si>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</si>
  <si>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</si>
  <si>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</si>
  <si>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</si>
  <si>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</si>
  <si>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</si>
  <si>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</si>
  <si>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</si>
  <si>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</si>
  <si>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</si>
  <si>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</si>
  <si>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</si>
  <si>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</si>
  <si>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</si>
  <si>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</si>
  <si>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</si>
  <si>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</si>
  <si>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</si>
  <si>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</si>
  <si>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</si>
  <si>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</si>
  <si>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</si>
  <si>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</si>
  <si>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</si>
  <si>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</si>
  <si>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</si>
  <si>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</si>
  <si>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</si>
  <si>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</si>
  <si>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</si>
  <si>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</si>
  <si>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</si>
  <si>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</si>
  <si>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</si>
  <si>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</si>
  <si>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</si>
  <si>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</si>
  <si>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</si>
  <si>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</si>
  <si>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</si>
  <si>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</si>
  <si>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</si>
  <si>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</si>
  <si>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</si>
  <si>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</si>
  <si>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</si>
  <si>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</si>
  <si>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</si>
  <si>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</si>
  <si>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</si>
  <si>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</si>
  <si>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</si>
  <si>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</si>
  <si>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</si>
  <si>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</si>
  <si>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</si>
  <si>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</si>
  <si>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</si>
  <si>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</si>
  <si>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</si>
  <si>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</si>
  <si>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</si>
  <si>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</si>
  <si>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</si>
  <si>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</si>
  <si>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</si>
  <si>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</si>
  <si>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</si>
  <si>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</si>
  <si>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</si>
  <si>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</si>
  <si>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</si>
  <si>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</si>
  <si>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</si>
  <si>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</si>
  <si>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</si>
  <si>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</si>
  <si>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</si>
  <si>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</si>
  <si>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</si>
  <si>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</si>
  <si>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</si>
  <si>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</si>
  <si>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</si>
  <si>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</si>
  <si>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</si>
  <si>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</si>
  <si>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</si>
  <si>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</si>
  <si>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</si>
  <si>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</si>
  <si>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</si>
  <si>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</si>
  <si>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</si>
  <si>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</si>
  <si>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</si>
  <si>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</si>
  <si>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</si>
  <si>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</si>
  <si>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</si>
  <si>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</si>
  <si>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</si>
  <si>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</si>
  <si>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</si>
  <si>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</si>
  <si>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</si>
  <si>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</si>
  <si>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</si>
  <si>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</si>
  <si>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</si>
  <si>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</si>
  <si>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</si>
  <si>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</si>
  <si>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</si>
  <si>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</si>
  <si>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</si>
  <si>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</si>
  <si>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</si>
  <si>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</si>
  <si>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</si>
  <si>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</si>
  <si>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</si>
  <si>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</si>
  <si>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</si>
  <si>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</si>
  <si>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</si>
  <si>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</si>
  <si>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</si>
  <si>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</si>
  <si>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</si>
  <si>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</si>
  <si>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</si>
  <si>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</si>
  <si>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</si>
  <si>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</si>
  <si>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</si>
  <si>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</si>
  <si>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</si>
  <si>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</si>
  <si>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</si>
  <si>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</si>
  <si>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</si>
  <si>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</si>
  <si>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</si>
  <si>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</si>
  <si>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</si>
  <si>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</si>
  <si>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</si>
  <si>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</si>
  <si>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</si>
  <si>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</si>
  <si>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</si>
  <si>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</si>
  <si>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</si>
  <si>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</si>
  <si>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</si>
  <si>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</si>
  <si>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</si>
  <si>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</si>
  <si>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</si>
  <si>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</si>
  <si>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</si>
  <si>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</si>
  <si>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</si>
  <si>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</si>
  <si>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</si>
  <si>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</si>
  <si>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</si>
  <si>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</si>
  <si>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</si>
  <si>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</si>
  <si>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</si>
  <si>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</si>
  <si>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</si>
  <si>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</si>
  <si>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</si>
  <si>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</si>
  <si>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</si>
  <si>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</si>
  <si>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</si>
  <si>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</si>
  <si>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</si>
  <si>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</si>
  <si>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</si>
  <si>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</si>
  <si>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</si>
  <si>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</si>
  <si>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</si>
  <si>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</si>
  <si>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</si>
  <si>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</si>
  <si>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</si>
  <si>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</si>
  <si>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</si>
  <si>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</si>
  <si>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</si>
  <si>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</si>
  <si>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</si>
  <si>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</si>
  <si>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</si>
  <si>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</si>
  <si>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</si>
  <si>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</si>
  <si>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</si>
  <si>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</si>
  <si>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</si>
  <si>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</si>
  <si>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</si>
  <si>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</si>
  <si>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</si>
  <si>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</si>
  <si>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</si>
  <si>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</si>
  <si>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</si>
  <si>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</si>
  <si>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</si>
  <si>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</si>
  <si>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</si>
  <si>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</si>
  <si>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</si>
  <si>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</si>
  <si>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</si>
  <si>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</si>
  <si>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</si>
  <si>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</si>
  <si>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</si>
  <si>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</si>
  <si>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</si>
  <si>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</si>
  <si>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</si>
  <si>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</si>
  <si>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</si>
  <si>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</si>
  <si>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</si>
  <si>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</si>
  <si>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</si>
  <si>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</si>
  <si>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</si>
  <si>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</si>
  <si>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</si>
  <si>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</si>
  <si>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</si>
  <si>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</si>
  <si>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</si>
  <si>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</si>
  <si>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</si>
  <si>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</si>
  <si>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</si>
  <si>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</si>
  <si>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</si>
  <si>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</si>
  <si>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</si>
  <si>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</si>
  <si>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</si>
  <si>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</si>
  <si>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</si>
  <si>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</si>
  <si>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</si>
  <si>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</si>
  <si>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</si>
  <si>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</si>
  <si>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</si>
  <si>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</si>
  <si>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</si>
  <si>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</si>
  <si>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</si>
  <si>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</si>
  <si>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</si>
  <si>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</si>
  <si>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</si>
  <si>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</si>
  <si>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</si>
  <si>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</si>
  <si>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</si>
  <si>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</si>
  <si>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</si>
  <si>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</si>
  <si>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</si>
  <si>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</si>
  <si>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</si>
  <si>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</si>
  <si>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</si>
  <si>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</si>
  <si>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</si>
  <si>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</si>
  <si>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</si>
  <si>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</si>
  <si>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</si>
  <si>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</si>
  <si>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</si>
  <si>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</si>
  <si>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</si>
  <si>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</si>
  <si>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</si>
  <si>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</si>
  <si>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</si>
  <si>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</si>
  <si>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</si>
  <si>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</si>
  <si>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</si>
  <si>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</si>
  <si>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</si>
  <si>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</si>
  <si>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</si>
  <si>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</si>
  <si>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</si>
  <si>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</si>
  <si>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</si>
  <si>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</si>
  <si>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</si>
  <si>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</si>
  <si>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</si>
  <si>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</si>
  <si>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</si>
  <si>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</si>
  <si>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</si>
  <si>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</si>
  <si>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</si>
  <si>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</si>
  <si>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</si>
  <si>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</si>
  <si>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</si>
  <si>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</si>
  <si>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</si>
  <si>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</si>
  <si>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</si>
  <si>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</si>
  <si>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</si>
  <si>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</si>
  <si>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</si>
  <si>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</si>
  <si>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</si>
  <si>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</si>
  <si>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</si>
  <si>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</si>
  <si>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</si>
  <si>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</si>
  <si>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</si>
  <si>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</si>
  <si>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</si>
  <si>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</si>
  <si>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</si>
  <si>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</si>
  <si>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</si>
  <si>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</si>
  <si>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</si>
  <si>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</si>
  <si>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</si>
  <si>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</si>
  <si>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</si>
  <si>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</si>
  <si>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</si>
  <si>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</si>
  <si>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</si>
  <si>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</si>
  <si>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</si>
  <si>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</si>
  <si>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</si>
  <si>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</si>
  <si>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</si>
  <si>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</si>
  <si>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</si>
  <si>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</si>
  <si>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</si>
  <si>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</si>
  <si>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</si>
  <si>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</si>
  <si>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</si>
  <si>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</si>
  <si>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</si>
  <si>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</si>
  <si>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</si>
  <si>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</si>
  <si>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</si>
  <si>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</si>
  <si>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</si>
  <si>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</si>
  <si>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</si>
  <si>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</si>
  <si>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</si>
  <si>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</si>
  <si>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</si>
  <si>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</si>
  <si>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</si>
  <si>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</si>
  <si>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</si>
  <si>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</si>
  <si>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</si>
  <si>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</si>
  <si>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</si>
  <si>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</si>
  <si>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</si>
  <si>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</si>
  <si>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</si>
  <si>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</si>
  <si>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</si>
  <si>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</si>
  <si>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</si>
  <si>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</si>
  <si>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</si>
  <si>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</si>
  <si>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</si>
  <si>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</si>
  <si>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</si>
  <si>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</si>
  <si>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</si>
  <si>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</si>
  <si>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</si>
  <si>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</si>
  <si>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</si>
  <si>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</si>
  <si>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</si>
  <si>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</si>
  <si>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</si>
  <si>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</si>
  <si>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</si>
  <si>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</si>
  <si>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</si>
  <si>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</si>
  <si>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</si>
  <si>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</si>
  <si>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</si>
  <si>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</si>
  <si>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</si>
  <si>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</si>
  <si>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</si>
  <si>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</si>
  <si>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</si>
  <si>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</si>
  <si>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</si>
  <si>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</si>
  <si>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</si>
  <si>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</si>
  <si>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</si>
  <si>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</si>
  <si>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</si>
  <si>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</si>
  <si>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</si>
  <si>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</si>
  <si>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</si>
  <si>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</si>
  <si>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</si>
  <si>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</si>
  <si>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</si>
  <si>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</si>
  <si>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</si>
  <si>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</si>
  <si>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</si>
  <si>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</si>
  <si>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</si>
  <si>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</si>
  <si>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</si>
  <si>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</si>
  <si>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</si>
  <si>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</si>
  <si>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</si>
  <si>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</si>
  <si>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</si>
  <si>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</si>
  <si>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</si>
  <si>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</si>
  <si>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</si>
  <si>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</si>
  <si>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</si>
  <si>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</si>
  <si>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</si>
  <si>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</si>
  <si>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</si>
  <si>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</si>
  <si>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</si>
  <si>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</si>
  <si>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</si>
  <si>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</si>
  <si>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</si>
  <si>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</si>
  <si>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</si>
  <si>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</si>
  <si>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</si>
  <si>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</si>
  <si>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</si>
  <si>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</si>
  <si>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</si>
  <si>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</si>
  <si>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</si>
  <si>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</si>
  <si>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</si>
  <si>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</si>
  <si>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</si>
  <si>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</si>
  <si>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</si>
  <si>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</si>
  <si>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</si>
  <si>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</si>
  <si>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</si>
  <si>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</si>
  <si>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</si>
  <si>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</si>
  <si>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</si>
  <si>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</si>
  <si>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</si>
  <si>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</si>
  <si>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</si>
  <si>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</si>
  <si>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</si>
  <si>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</si>
  <si>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</si>
  <si>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</si>
  <si>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</si>
  <si>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</si>
  <si>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</si>
  <si>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</si>
  <si>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</si>
  <si>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</si>
  <si>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</si>
  <si>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</si>
  <si>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</si>
  <si>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</si>
  <si>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</si>
  <si>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</si>
  <si>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</si>
  <si>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</si>
  <si>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</si>
  <si>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</si>
  <si>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</si>
  <si>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</si>
  <si>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</si>
  <si>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</si>
  <si>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</si>
  <si>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</si>
  <si>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</si>
  <si>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</si>
  <si>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</si>
  <si>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</si>
  <si>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</si>
  <si>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</si>
  <si>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</si>
  <si>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</si>
  <si>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</si>
  <si>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</si>
  <si>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</si>
  <si>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</si>
  <si>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</si>
  <si>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</si>
  <si>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</si>
  <si>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</si>
  <si>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</si>
  <si>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</si>
  <si>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</si>
  <si>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</si>
  <si>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</si>
  <si>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</si>
  <si>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</si>
  <si>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</si>
  <si>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</si>
  <si>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</si>
  <si>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</si>
  <si>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</si>
  <si>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</si>
  <si>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</si>
  <si>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</si>
  <si>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</si>
  <si>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</si>
  <si>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</si>
  <si>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</si>
  <si>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</si>
  <si>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</si>
  <si>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</si>
  <si>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</si>
  <si>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</si>
  <si>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</si>
  <si>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</si>
  <si>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</si>
  <si>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</si>
  <si>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</si>
  <si>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</si>
  <si>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</si>
  <si>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</si>
  <si>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</si>
  <si>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</si>
  <si>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</si>
  <si>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</si>
  <si>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</si>
  <si>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</si>
  <si>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</si>
  <si>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</si>
  <si>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</si>
  <si>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</si>
  <si>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</si>
  <si>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</si>
  <si>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</si>
  <si>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</si>
  <si>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</si>
  <si>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</si>
  <si>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</si>
  <si>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</si>
  <si>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</si>
  <si>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</si>
  <si>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</si>
  <si>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</si>
  <si>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</si>
  <si>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</si>
  <si>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</si>
  <si>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</si>
  <si>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</si>
  <si>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</si>
  <si>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</si>
  <si>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</si>
  <si>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</si>
  <si>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</si>
  <si>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</si>
  <si>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</si>
  <si>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</si>
  <si>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</si>
  <si>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</si>
  <si>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</si>
  <si>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</si>
  <si>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</si>
  <si>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</si>
  <si>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</si>
  <si>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</si>
  <si>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</si>
  <si>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</si>
  <si>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</si>
  <si>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</si>
  <si>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</si>
  <si>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</si>
  <si>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</si>
  <si>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</si>
  <si>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</si>
  <si>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</si>
  <si>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</si>
  <si>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</si>
  <si>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</si>
  <si>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</si>
  <si>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</si>
  <si>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</si>
  <si>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</si>
  <si>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</si>
  <si>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</si>
  <si>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</si>
  <si>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</si>
  <si>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</si>
  <si>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</si>
  <si>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</si>
  <si>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</si>
  <si>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</si>
  <si>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</si>
  <si>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</si>
  <si>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</si>
  <si>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</si>
  <si>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</si>
  <si>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</si>
  <si>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</si>
  <si>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</si>
  <si>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</si>
  <si>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</si>
  <si>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</si>
  <si>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</si>
  <si>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</si>
  <si>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</si>
  <si>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</si>
  <si>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</si>
  <si>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</si>
  <si>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</si>
  <si>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</si>
  <si>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</si>
  <si>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</si>
  <si>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</si>
  <si>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</si>
  <si>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</si>
  <si>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</si>
  <si>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</si>
  <si>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</si>
  <si>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</si>
  <si>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</si>
  <si>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</si>
  <si>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</si>
  <si>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</si>
  <si>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</si>
  <si>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</si>
  <si>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</si>
  <si>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</si>
  <si>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</si>
  <si>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</si>
  <si>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</si>
  <si>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</si>
  <si>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</si>
  <si>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</si>
  <si>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</si>
  <si>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</si>
  <si>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</si>
  <si>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</si>
  <si>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</si>
  <si>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</si>
  <si>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</si>
  <si>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</si>
  <si>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</si>
  <si>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</si>
  <si>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</si>
  <si>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</si>
  <si>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</si>
  <si>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</si>
  <si>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</si>
  <si>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</si>
  <si>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</si>
  <si>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</si>
  <si>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</si>
  <si>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</si>
  <si>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</si>
  <si>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</si>
  <si>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</si>
  <si>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</si>
  <si>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</si>
  <si>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</si>
  <si>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</si>
  <si>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</si>
  <si>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</si>
  <si>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</si>
  <si>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</si>
  <si>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</si>
  <si>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</si>
  <si>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</si>
  <si>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</si>
  <si>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</si>
  <si>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</si>
  <si>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</si>
  <si>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</si>
  <si>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</si>
  <si>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</si>
  <si>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</si>
  <si>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</si>
  <si>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</si>
  <si>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</si>
  <si>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</si>
  <si>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</si>
  <si>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</si>
  <si>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</si>
  <si>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</si>
  <si>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</si>
  <si>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</si>
  <si>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</si>
  <si>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</si>
  <si>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</si>
  <si>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</si>
  <si>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</si>
  <si>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</si>
  <si>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</si>
  <si>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</si>
  <si>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</si>
  <si>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</si>
  <si>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</si>
  <si>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</si>
  <si>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</si>
  <si>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</si>
  <si>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</si>
  <si>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</si>
  <si>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</si>
  <si>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</si>
  <si>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</si>
  <si>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</si>
  <si>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</si>
  <si>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</si>
  <si>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</si>
  <si>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</si>
  <si>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</si>
  <si>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</si>
  <si>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</si>
  <si>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</si>
  <si>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</si>
  <si>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</si>
  <si>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</si>
  <si>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</si>
  <si>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</si>
  <si>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</si>
  <si>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</si>
  <si>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</si>
  <si>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</si>
  <si>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</si>
  <si>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</si>
  <si>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</si>
  <si>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</si>
  <si>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</si>
  <si>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</si>
  <si>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</si>
  <si>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</si>
  <si>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</si>
  <si>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</si>
  <si>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</si>
  <si>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</si>
  <si>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</si>
  <si>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</si>
  <si>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</si>
  <si>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</si>
  <si>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</si>
  <si>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</si>
  <si>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</si>
  <si>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</si>
  <si>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</si>
  <si>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</si>
  <si>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</si>
  <si>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</si>
  <si>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</si>
  <si>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</si>
  <si>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</si>
  <si>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</si>
  <si>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</si>
  <si>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</si>
  <si>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</si>
  <si>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</si>
  <si>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</si>
  <si>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</si>
  <si>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</si>
  <si>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</si>
  <si>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</si>
  <si>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</si>
  <si>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</si>
  <si>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</si>
  <si>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</si>
  <si>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</si>
  <si>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</si>
  <si>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</si>
  <si>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</si>
  <si>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</si>
  <si>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</si>
  <si>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</si>
  <si>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</si>
  <si>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</si>
  <si>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</si>
  <si>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</si>
  <si>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</si>
  <si>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</si>
  <si>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</si>
  <si>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</si>
  <si>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</si>
  <si>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</si>
  <si>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</si>
  <si>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</si>
  <si>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</si>
  <si>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</si>
  <si>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</si>
  <si>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</si>
  <si>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</si>
  <si>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</si>
  <si>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</si>
  <si>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</si>
  <si>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</si>
  <si>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</si>
  <si>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</si>
  <si>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</si>
  <si>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</si>
  <si>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</si>
  <si>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</si>
  <si>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</si>
  <si>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</si>
  <si>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</si>
  <si>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</si>
  <si>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</si>
  <si>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</si>
  <si>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</si>
  <si>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</si>
  <si>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</si>
  <si>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</si>
  <si>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</si>
  <si>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</si>
  <si>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</si>
  <si>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</si>
  <si>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</si>
  <si>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</si>
  <si>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</si>
  <si>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</si>
  <si>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</si>
  <si>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</si>
  <si>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</si>
  <si>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</si>
  <si>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</si>
  <si>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</si>
  <si>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</si>
  <si>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</si>
  <si>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</si>
  <si>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</si>
  <si>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</si>
  <si>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</si>
  <si>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</si>
  <si>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</si>
  <si>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</si>
  <si>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</si>
  <si>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</si>
  <si>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</si>
  <si>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</si>
  <si>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</si>
  <si>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</si>
  <si>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</si>
  <si>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</si>
  <si>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</si>
  <si>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</si>
  <si>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</si>
  <si>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</si>
  <si>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</si>
  <si>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</si>
  <si>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</si>
  <si>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</si>
  <si>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</si>
  <si>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</si>
  <si>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</si>
  <si>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</si>
  <si>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</si>
  <si>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</si>
  <si>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</si>
  <si>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</si>
  <si>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</si>
  <si>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</si>
  <si>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</si>
  <si>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</si>
  <si>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</si>
  <si>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</si>
  <si>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</si>
  <si>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</si>
  <si>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</si>
  <si>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</si>
  <si>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</si>
  <si>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</si>
  <si>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</si>
  <si>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</si>
  <si>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</si>
  <si>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</si>
  <si>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</si>
  <si>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</si>
  <si>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</si>
  <si>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</si>
  <si>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</si>
  <si>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</si>
  <si>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</si>
  <si>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</si>
  <si>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</si>
  <si>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</si>
  <si>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</si>
  <si>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</si>
  <si>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</si>
  <si>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</si>
  <si>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</si>
  <si>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</si>
  <si>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</si>
  <si>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</si>
  <si>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</si>
  <si>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</si>
  <si>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</si>
  <si>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</si>
  <si>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</si>
  <si>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</si>
  <si>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</si>
  <si>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</si>
  <si>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</si>
  <si>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</si>
  <si>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</si>
  <si>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</si>
  <si>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</si>
  <si>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</si>
  <si>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</si>
  <si>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</si>
  <si>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</si>
  <si>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</si>
  <si>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</si>
  <si>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</si>
  <si>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</si>
  <si>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</si>
  <si>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</si>
  <si>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</si>
  <si>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</si>
  <si>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</si>
  <si>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</si>
  <si>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</si>
  <si>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</si>
  <si>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</si>
  <si>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</si>
  <si>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</si>
  <si>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</si>
  <si>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</si>
  <si>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</si>
  <si>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</si>
  <si>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</si>
  <si>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</si>
  <si>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</si>
  <si>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</si>
  <si>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</si>
  <si>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</si>
  <si>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</si>
  <si>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</si>
  <si>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</si>
  <si>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</si>
  <si>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</si>
  <si>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</si>
  <si>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</si>
  <si>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</si>
  <si>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</si>
  <si>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</si>
  <si>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</si>
  <si>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</si>
  <si>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</si>
  <si>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</si>
  <si>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</si>
  <si>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</si>
  <si>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</si>
  <si>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</si>
  <si>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</si>
  <si>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</si>
  <si>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</si>
  <si>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</si>
  <si>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</si>
  <si>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</si>
  <si>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</si>
  <si>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</si>
  <si>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</si>
  <si>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</si>
  <si>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</si>
  <si>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</si>
  <si>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</si>
  <si>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</si>
  <si>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</si>
  <si>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</si>
  <si>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</si>
  <si>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</si>
  <si>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</si>
  <si>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</si>
  <si>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</si>
  <si>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</si>
  <si>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</si>
  <si>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</si>
  <si>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</si>
  <si>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</si>
  <si>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</si>
  <si>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</si>
  <si>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</si>
  <si>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</si>
  <si>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</si>
  <si>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</si>
  <si>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</si>
  <si>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</si>
  <si>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</si>
  <si>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</si>
  <si>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</si>
  <si>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</si>
  <si>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</si>
  <si>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</si>
  <si>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</si>
  <si>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</si>
  <si>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</si>
  <si>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</si>
  <si>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</si>
  <si>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</si>
  <si>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</si>
  <si>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</si>
  <si>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</si>
  <si>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</si>
  <si>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</si>
  <si>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</si>
  <si>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</si>
  <si>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</si>
  <si>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</si>
  <si>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</si>
  <si>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</si>
  <si>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</si>
  <si>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</si>
  <si>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</si>
  <si>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</si>
  <si>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</si>
  <si>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</si>
  <si>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</si>
  <si>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</si>
  <si>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</si>
  <si>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</si>
  <si>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</si>
  <si>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</si>
  <si>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</si>
  <si>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</si>
  <si>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</si>
  <si>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</si>
  <si>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</si>
  <si>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</si>
  <si>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</si>
  <si>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</si>
  <si>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</si>
  <si>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</si>
  <si>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</si>
  <si>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</si>
  <si>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</si>
  <si>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</si>
  <si>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</si>
  <si>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</si>
  <si>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</si>
  <si>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</si>
  <si>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</si>
  <si>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</si>
  <si>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</si>
  <si>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</si>
  <si>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</si>
  <si>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</si>
  <si>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</si>
  <si>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</si>
  <si>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</si>
  <si>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</si>
  <si>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</si>
  <si>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</si>
  <si>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</si>
  <si>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</si>
  <si>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</si>
  <si>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</si>
  <si>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</si>
  <si>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</si>
  <si>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</si>
  <si>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</si>
  <si>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</si>
  <si>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</si>
  <si>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</si>
  <si>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</si>
  <si>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</si>
  <si>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</si>
  <si>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</si>
  <si>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</si>
  <si>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</si>
  <si>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</si>
  <si>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</si>
  <si>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</si>
  <si>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</si>
  <si>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</si>
  <si>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</si>
  <si>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</si>
  <si>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</si>
  <si>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</si>
  <si>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</si>
  <si>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</si>
  <si>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</si>
  <si>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</si>
  <si>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</si>
  <si>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</si>
  <si>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</si>
  <si>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</si>
  <si>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</si>
  <si>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</si>
  <si>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</si>
  <si>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</si>
  <si>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</si>
  <si>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</si>
  <si>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</si>
  <si>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</si>
  <si>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</si>
  <si>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</si>
  <si>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</si>
  <si>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</si>
  <si>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</si>
  <si>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</si>
  <si>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</si>
  <si>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</si>
  <si>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</si>
  <si>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</si>
  <si>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</si>
  <si>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</si>
  <si>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</si>
  <si>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</si>
  <si>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</si>
  <si>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</si>
  <si>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</si>
  <si>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</si>
  <si>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</si>
  <si>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</si>
  <si>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</si>
  <si>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</si>
  <si>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</si>
  <si>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</si>
  <si>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</si>
  <si>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</si>
  <si>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</si>
  <si>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</si>
  <si>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</si>
  <si>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</si>
  <si>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</si>
  <si>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</si>
  <si>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</si>
  <si>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</si>
  <si>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</si>
  <si>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</si>
  <si>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</si>
  <si>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</si>
  <si>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</si>
  <si>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</si>
  <si>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</si>
  <si>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</si>
  <si>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</si>
  <si>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</si>
  <si>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</si>
  <si>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</si>
  <si>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</si>
  <si>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</si>
  <si>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</si>
  <si>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</si>
  <si>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</si>
  <si>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</si>
  <si>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</si>
  <si>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</si>
  <si>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</si>
  <si>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</si>
  <si>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</si>
  <si>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</si>
  <si>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</si>
  <si>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</si>
  <si>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</si>
  <si>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</si>
  <si>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</si>
  <si>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</si>
  <si>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</si>
  <si>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</si>
  <si>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</si>
  <si>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</si>
  <si>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</si>
  <si>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</si>
  <si>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</si>
  <si>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</si>
  <si>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</si>
  <si>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</si>
  <si>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</si>
  <si>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</si>
  <si>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</si>
  <si>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</si>
  <si>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</si>
  <si>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</si>
  <si>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</si>
  <si>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</si>
  <si>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</si>
  <si>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</si>
  <si>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</si>
  <si>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</si>
  <si>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</si>
  <si>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</si>
  <si>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</si>
  <si>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</si>
  <si>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</si>
  <si>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</si>
  <si>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</si>
  <si>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</si>
  <si>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</si>
  <si>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</si>
  <si>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</si>
  <si>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</si>
  <si>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</si>
  <si>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</si>
  <si>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</si>
  <si>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</si>
  <si>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</si>
  <si>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</si>
  <si>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</si>
  <si>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</si>
  <si>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</si>
  <si>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</si>
  <si>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</si>
  <si>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</si>
  <si>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</si>
  <si>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</si>
  <si>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</si>
  <si>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</si>
  <si>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</si>
  <si>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</si>
  <si>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</si>
  <si>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</si>
  <si>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</si>
  <si>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</si>
  <si>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</si>
  <si>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</si>
  <si>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</si>
  <si>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</si>
  <si>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</si>
  <si>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</si>
  <si>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</si>
  <si>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</si>
  <si>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</si>
  <si>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</si>
  <si>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</si>
  <si>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</si>
  <si>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</si>
  <si>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</si>
  <si>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</si>
  <si>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</si>
  <si>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</si>
  <si>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</si>
  <si>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</si>
  <si>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</si>
  <si>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</si>
  <si>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</si>
  <si>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</si>
  <si>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</si>
  <si>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</si>
  <si>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</si>
  <si>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</si>
  <si>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</si>
  <si>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</si>
  <si>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</si>
  <si>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</si>
  <si>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</si>
  <si>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</si>
  <si>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</si>
  <si>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</si>
  <si>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</si>
  <si>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</si>
  <si>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</si>
  <si>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</si>
  <si>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</si>
  <si>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</si>
  <si>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</si>
  <si>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</si>
  <si>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</si>
  <si>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</si>
  <si>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</si>
  <si>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</si>
  <si>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</si>
  <si>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</si>
  <si>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</si>
  <si>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</si>
  <si>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</si>
  <si>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</si>
  <si>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</si>
  <si>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</si>
  <si>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</si>
  <si>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</si>
  <si>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</si>
  <si>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</si>
  <si>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</si>
  <si>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</si>
  <si>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</si>
  <si>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</si>
  <si>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</si>
  <si>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</si>
  <si>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</si>
  <si>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</si>
  <si>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</si>
  <si>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</si>
  <si>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</si>
  <si>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</si>
  <si>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</si>
  <si>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</si>
  <si>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</si>
  <si>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</si>
  <si>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</si>
  <si>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</si>
  <si>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</si>
  <si>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</si>
  <si>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</si>
  <si>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</si>
  <si>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</si>
  <si>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</si>
  <si>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</si>
  <si>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</si>
  <si>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</si>
  <si>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</si>
  <si>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</si>
  <si>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</si>
  <si>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</si>
  <si>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</si>
  <si>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</si>
  <si>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</si>
  <si>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</si>
  <si>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</si>
  <si>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</si>
  <si>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</si>
  <si>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</si>
  <si>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</si>
  <si>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</si>
  <si>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</si>
  <si>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</si>
  <si>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</si>
  <si>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</si>
  <si>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</si>
  <si>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</si>
  <si>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</si>
  <si>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</si>
  <si>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</si>
  <si>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</si>
  <si>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</si>
  <si>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</si>
  <si>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</si>
  <si>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</si>
  <si>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</si>
  <si>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</si>
  <si>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</si>
  <si>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</si>
  <si>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</si>
  <si>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</si>
  <si>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</si>
  <si>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</si>
  <si>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</si>
  <si>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</si>
  <si>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</si>
  <si>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</si>
  <si>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</si>
  <si>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</si>
  <si>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</si>
  <si>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</si>
  <si>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</si>
  <si>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</si>
  <si>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</si>
  <si>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</si>
  <si>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</si>
  <si>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</si>
  <si>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</si>
  <si>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</si>
  <si>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</si>
  <si>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</si>
  <si>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</si>
  <si>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</si>
  <si>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</si>
  <si>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</si>
  <si>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</si>
  <si>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</si>
  <si>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</si>
  <si>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</si>
  <si>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</si>
  <si>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</si>
  <si>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</si>
  <si>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</si>
  <si>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</si>
  <si>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</si>
  <si>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</si>
  <si>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</si>
  <si>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</si>
  <si>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</si>
  <si>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</si>
  <si>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</si>
  <si>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</si>
  <si>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</si>
  <si>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</si>
  <si>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</si>
  <si>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</si>
  <si>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</si>
  <si>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</si>
  <si>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</si>
  <si>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</si>
  <si>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</si>
  <si>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</si>
  <si>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</si>
  <si>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</si>
  <si>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</si>
  <si>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</si>
  <si>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</si>
  <si>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</si>
  <si>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</si>
  <si>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</si>
  <si>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</si>
  <si>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</si>
  <si>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</si>
  <si>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</si>
  <si>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</si>
  <si>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</si>
  <si>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</si>
  <si>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</si>
  <si>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</si>
  <si>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</si>
  <si>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</si>
  <si>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</si>
  <si>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</si>
  <si>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</si>
  <si>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</si>
  <si>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</si>
  <si>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</si>
  <si>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</si>
  <si>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</si>
  <si>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</si>
  <si>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</si>
  <si>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</si>
  <si>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</si>
  <si>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</si>
  <si>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</si>
  <si>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</si>
  <si>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</si>
  <si>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</si>
  <si>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</si>
  <si>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</si>
  <si>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</si>
  <si>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</si>
  <si>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</si>
  <si>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</si>
  <si>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</si>
  <si>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</si>
  <si>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</si>
  <si>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</si>
  <si>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</si>
  <si>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</si>
  <si>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</si>
  <si>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</si>
  <si>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</si>
  <si>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</si>
  <si>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</si>
  <si>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</si>
  <si>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</si>
  <si>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</si>
  <si>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</si>
  <si>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</si>
  <si>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</si>
  <si>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</si>
  <si>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</si>
  <si>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</si>
  <si>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</si>
  <si>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</si>
  <si>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</si>
  <si>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</si>
  <si>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</si>
  <si>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</si>
  <si>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</si>
  <si>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</si>
  <si>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</si>
  <si>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</si>
  <si>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</si>
  <si>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</si>
  <si>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</si>
  <si>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</si>
  <si>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</si>
  <si>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</si>
  <si>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</si>
  <si>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</si>
  <si>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</si>
  <si>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</si>
  <si>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</si>
  <si>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</si>
  <si>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</si>
  <si>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</si>
  <si>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</si>
  <si>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</si>
  <si>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</si>
  <si>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</si>
  <si>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</si>
  <si>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</si>
  <si>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</si>
  <si>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</si>
  <si>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</si>
  <si>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</si>
  <si>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</si>
  <si>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</si>
  <si>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</si>
  <si>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</si>
  <si>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</si>
  <si>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</si>
  <si>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</si>
  <si>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</si>
  <si>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</si>
  <si>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</si>
  <si>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</si>
  <si>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</si>
  <si>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</si>
  <si>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</si>
  <si>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</si>
  <si>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</si>
  <si>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</si>
  <si>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</si>
  <si>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</si>
  <si>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</si>
  <si>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</si>
  <si>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</si>
  <si>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</si>
  <si>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</si>
  <si>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</si>
  <si>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</si>
  <si>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</si>
  <si>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</si>
  <si>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</si>
  <si>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</si>
  <si>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</si>
  <si>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</si>
  <si>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</si>
  <si>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</si>
  <si>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</si>
  <si>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</si>
  <si>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</si>
  <si>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</si>
  <si>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</si>
  <si>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</si>
  <si>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</si>
  <si>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</si>
  <si>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</si>
  <si>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</si>
  <si>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</si>
  <si>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</si>
  <si>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</si>
  <si>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</si>
  <si>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</si>
  <si>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</si>
  <si>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</si>
  <si>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</si>
  <si>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</si>
  <si>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</si>
  <si>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</si>
  <si>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</si>
  <si>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</si>
  <si>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</si>
  <si>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</si>
  <si>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</si>
  <si>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</si>
  <si>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</si>
  <si>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</si>
  <si>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</si>
  <si>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</si>
  <si>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</si>
  <si>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</si>
  <si>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</si>
  <si>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</si>
  <si>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</si>
  <si>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</si>
  <si>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</si>
  <si>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</si>
  <si>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</si>
  <si>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</si>
  <si>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</si>
  <si>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</si>
  <si>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</si>
  <si>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</si>
  <si>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</si>
  <si>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</si>
  <si>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</si>
  <si>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</si>
  <si>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</si>
  <si>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</si>
  <si>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</si>
  <si>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</si>
  <si>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</si>
  <si>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</si>
  <si>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</si>
  <si>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</si>
  <si>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</si>
  <si>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</si>
  <si>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</si>
  <si>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</si>
  <si>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</si>
  <si>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</si>
  <si>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</si>
  <si>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</si>
  <si>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</si>
  <si>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</si>
  <si>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</si>
  <si>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</si>
  <si>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</si>
  <si>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</si>
  <si>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</si>
  <si>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</si>
  <si>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</si>
  <si>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</si>
  <si>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</si>
  <si>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</si>
  <si>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</si>
  <si>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</si>
  <si>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</si>
  <si>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</si>
  <si>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</si>
  <si>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</si>
  <si>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</si>
  <si>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</si>
  <si>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</si>
  <si>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</si>
  <si>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</si>
  <si>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</si>
  <si>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</si>
  <si>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</si>
  <si>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</si>
  <si>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</si>
  <si>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</si>
  <si>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</si>
  <si>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</si>
  <si>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</si>
  <si>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</si>
  <si>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</si>
  <si>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</si>
  <si>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</si>
  <si>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</si>
  <si>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</si>
  <si>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</si>
  <si>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</si>
  <si>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</si>
  <si>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</si>
  <si>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</si>
  <si>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</si>
  <si>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</si>
  <si>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</si>
  <si>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</si>
  <si>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</si>
  <si>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</si>
  <si>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</si>
  <si>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</si>
  <si>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</si>
  <si>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</si>
  <si>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</si>
  <si>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</si>
  <si>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</si>
  <si>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</si>
  <si>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</si>
  <si>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</si>
  <si>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</si>
  <si>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</si>
  <si>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</si>
  <si>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</si>
  <si>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</si>
  <si>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</si>
  <si>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</si>
  <si>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</si>
  <si>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</si>
  <si>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</si>
  <si>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</si>
  <si>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</si>
  <si>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</si>
  <si>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</si>
  <si>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</si>
  <si>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</si>
  <si>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</si>
  <si>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</si>
  <si>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</si>
  <si>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</si>
  <si>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</si>
  <si>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</si>
  <si>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</si>
  <si>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</si>
  <si>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</si>
  <si>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</si>
  <si>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</si>
  <si>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</si>
  <si>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</si>
  <si>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</si>
  <si>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</si>
  <si>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</si>
  <si>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</si>
  <si>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</si>
  <si>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</si>
  <si>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</si>
  <si>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</si>
  <si>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</si>
  <si>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</si>
  <si>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</si>
  <si>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</si>
  <si>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</si>
  <si>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</si>
  <si>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</si>
  <si>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</si>
  <si>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</si>
  <si>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</si>
  <si>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</si>
  <si>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</si>
  <si>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</si>
  <si>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</si>
  <si>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</si>
  <si>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</si>
  <si>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</si>
  <si>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</si>
  <si>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</si>
  <si>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</si>
  <si>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</si>
  <si>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</si>
  <si>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</si>
  <si>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</si>
  <si>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</si>
  <si>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</si>
  <si>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</si>
  <si>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</si>
  <si>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</si>
  <si>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</si>
  <si>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</si>
  <si>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</si>
  <si>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</si>
  <si>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</si>
  <si>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</si>
  <si>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</si>
  <si>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</si>
  <si>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</si>
  <si>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</si>
  <si>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</si>
  <si>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</si>
  <si>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</si>
  <si>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</si>
  <si>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</si>
  <si>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</si>
  <si>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</si>
  <si>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</si>
  <si>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</si>
  <si>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</si>
  <si>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</si>
  <si>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</si>
  <si>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</si>
  <si>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</si>
  <si>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</si>
  <si>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</si>
  <si>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</si>
  <si>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</si>
  <si>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</si>
  <si>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</si>
  <si>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</si>
  <si>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</si>
  <si>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</si>
  <si>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</si>
  <si>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</si>
  <si>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</si>
  <si>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</si>
  <si>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</si>
  <si>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</si>
  <si>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</si>
  <si>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</si>
  <si>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</si>
  <si>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</si>
  <si>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</si>
  <si>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</si>
  <si>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</si>
  <si>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</si>
  <si>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</si>
  <si>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</si>
  <si>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</si>
  <si>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</si>
  <si>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</si>
  <si>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</si>
  <si>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</si>
  <si>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</si>
  <si>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</si>
  <si>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</si>
  <si>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</si>
  <si>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</si>
  <si>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</si>
  <si>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</si>
  <si>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</si>
  <si>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</si>
  <si>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</si>
  <si>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</si>
  <si>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</si>
  <si>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</si>
  <si>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</si>
  <si>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</si>
  <si>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</si>
  <si>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</si>
  <si>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</si>
  <si>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</si>
  <si>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</si>
  <si>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</si>
  <si>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</si>
  <si>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</si>
  <si>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</si>
  <si>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</si>
  <si>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</si>
  <si>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</si>
  <si>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</si>
  <si>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</si>
  <si>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</si>
  <si>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</si>
  <si>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</si>
  <si>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</si>
  <si>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</si>
  <si>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</si>
  <si>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</si>
  <si>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</si>
  <si>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</si>
  <si>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</si>
  <si>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</si>
  <si>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</si>
  <si>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</si>
  <si>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</si>
  <si>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</si>
  <si>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</si>
  <si>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</si>
  <si>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</si>
  <si>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</si>
  <si>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</si>
  <si>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</si>
  <si>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</si>
  <si>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</si>
  <si>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</si>
  <si>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</si>
  <si>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</si>
  <si>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</si>
  <si>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</si>
  <si>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</si>
  <si>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</si>
  <si>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</si>
  <si>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</si>
  <si>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</si>
  <si>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</si>
  <si>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</si>
  <si>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</si>
  <si>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</si>
  <si>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</si>
  <si>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</si>
  <si>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</si>
  <si>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</si>
  <si>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</si>
  <si>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</si>
  <si>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</si>
  <si>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</si>
  <si>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</si>
  <si>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</si>
  <si>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</si>
  <si>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</si>
  <si>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</si>
  <si>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</si>
  <si>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</si>
  <si>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</si>
  <si>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</si>
  <si>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</si>
  <si>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</si>
  <si>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</si>
  <si>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</si>
  <si>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</si>
  <si>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</si>
  <si>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</si>
  <si>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</si>
  <si>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</si>
  <si>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</si>
  <si>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</si>
  <si>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</si>
  <si>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</si>
  <si>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</si>
  <si>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</si>
  <si>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</si>
  <si>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</si>
  <si>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</si>
  <si>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</si>
  <si>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</si>
  <si>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</si>
  <si>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</si>
  <si>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</si>
  <si>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</si>
  <si>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</si>
  <si>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</si>
  <si>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</si>
  <si>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</si>
  <si>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</si>
  <si>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</si>
  <si>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</si>
  <si>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</si>
  <si>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</si>
  <si>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</si>
  <si>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</si>
  <si>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</si>
  <si>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</si>
  <si>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</si>
  <si>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</si>
  <si>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</si>
  <si>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</si>
  <si>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</si>
  <si>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</si>
  <si>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</si>
  <si>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</si>
  <si>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</si>
  <si>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</si>
  <si>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</si>
  <si>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</si>
  <si>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</si>
  <si>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</si>
  <si>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</si>
  <si>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</si>
  <si>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</si>
  <si>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</si>
  <si>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</si>
  <si>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</si>
  <si>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</si>
  <si>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</si>
  <si>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</si>
  <si>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</si>
  <si>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</si>
  <si>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</si>
  <si>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</si>
  <si>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</si>
  <si>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</si>
  <si>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</si>
  <si>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</si>
  <si>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</si>
  <si>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</si>
  <si>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</si>
  <si>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</si>
  <si>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</si>
  <si>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</si>
  <si>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</si>
  <si>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</si>
  <si>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</si>
  <si>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</si>
  <si>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</si>
  <si>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</si>
  <si>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</si>
  <si>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</si>
  <si>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</si>
  <si>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</si>
  <si>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</si>
  <si>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</si>
  <si>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</si>
  <si>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</si>
  <si>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</si>
  <si>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</si>
  <si>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</si>
  <si>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</si>
  <si>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</si>
  <si>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</si>
  <si>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</si>
  <si>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</si>
  <si>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</si>
  <si>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</si>
  <si>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</si>
  <si>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</si>
  <si>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</si>
  <si>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</si>
  <si>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</si>
  <si>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</si>
  <si>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</si>
  <si>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</si>
  <si>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</si>
  <si>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</si>
  <si>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</si>
  <si>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</si>
  <si>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</si>
  <si>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</si>
  <si>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</si>
  <si>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</si>
  <si>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</si>
  <si>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</si>
  <si>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</si>
  <si>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</si>
  <si>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</si>
  <si>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</si>
  <si>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</si>
  <si>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</si>
  <si>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</si>
  <si>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</si>
  <si>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</si>
  <si>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</si>
  <si>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</si>
  <si>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</si>
  <si>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</si>
  <si>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</si>
  <si>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</si>
  <si>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</si>
  <si>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</si>
  <si>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</si>
  <si>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</si>
  <si>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</si>
  <si>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</si>
  <si>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</si>
  <si>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</si>
  <si>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</si>
  <si>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</si>
  <si>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</si>
  <si>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</si>
  <si>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</si>
  <si>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</si>
  <si>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</si>
  <si>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</si>
  <si>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</si>
  <si>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</si>
  <si>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</si>
  <si>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</si>
  <si>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</si>
  <si>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</si>
  <si>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</si>
  <si>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</si>
  <si>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</si>
  <si>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</si>
  <si>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</si>
  <si>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</si>
  <si>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</si>
  <si>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</si>
  <si>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</si>
  <si>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</si>
  <si>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</si>
  <si>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</si>
  <si>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</si>
  <si>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</si>
  <si>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</si>
  <si>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</si>
  <si>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</si>
  <si>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</si>
  <si>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</si>
  <si>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</si>
  <si>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</si>
  <si>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</si>
  <si>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</si>
  <si>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</si>
  <si>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</si>
  <si>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</si>
  <si>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</si>
  <si>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</si>
  <si>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</si>
  <si>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</si>
  <si>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</si>
  <si>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</si>
  <si>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</si>
  <si>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</si>
  <si>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</si>
  <si>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</si>
  <si>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</si>
  <si>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</si>
  <si>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</si>
  <si>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</si>
  <si>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</si>
  <si>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</si>
  <si>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</si>
  <si>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</si>
  <si>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</si>
  <si>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</si>
  <si>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</si>
  <si>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</si>
  <si>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</si>
  <si>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</si>
  <si>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</si>
  <si>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</si>
  <si>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</si>
  <si>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</si>
  <si>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</si>
  <si>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</si>
  <si>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</si>
  <si>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</si>
  <si>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</si>
  <si>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</si>
  <si>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</si>
  <si>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</si>
  <si>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</si>
  <si>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</si>
  <si>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</si>
  <si>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</si>
  <si>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</si>
  <si>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</si>
  <si>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</si>
  <si>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</si>
  <si>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</si>
  <si>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</si>
  <si>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</si>
  <si>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</si>
  <si>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</si>
  <si>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</si>
  <si>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</si>
  <si>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</si>
  <si>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</si>
  <si>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</si>
  <si>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</si>
  <si>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</si>
  <si>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</si>
  <si>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</si>
  <si>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</si>
  <si>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</si>
  <si>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</si>
  <si>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</si>
  <si>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</si>
  <si>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</si>
  <si>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</si>
  <si>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</si>
  <si>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</si>
  <si>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</si>
  <si>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</si>
  <si>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</si>
  <si>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</si>
  <si>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</si>
  <si>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</si>
  <si>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</si>
  <si>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</si>
  <si>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</si>
  <si>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</si>
  <si>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</si>
  <si>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</si>
  <si>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</si>
  <si>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</si>
  <si>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</si>
  <si>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</si>
  <si>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</si>
  <si>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</si>
  <si>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</si>
  <si>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</si>
  <si>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</si>
  <si>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</si>
  <si>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</si>
  <si>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</si>
  <si>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</si>
  <si>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</si>
  <si>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</si>
  <si>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</si>
  <si>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</si>
  <si>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</si>
  <si>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</si>
  <si>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</si>
  <si>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</si>
  <si>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</si>
  <si>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</si>
  <si>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</si>
  <si>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</si>
  <si>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</si>
  <si>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</si>
  <si>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</si>
  <si>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</si>
  <si>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</si>
  <si>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</si>
  <si>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</si>
  <si>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</si>
  <si>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</si>
  <si>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</si>
  <si>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</si>
  <si>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</si>
  <si>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</si>
  <si>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</si>
  <si>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</si>
  <si>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</si>
  <si>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</si>
  <si>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</si>
  <si>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</si>
  <si>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</si>
  <si>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</si>
  <si>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</si>
  <si>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</si>
  <si>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</si>
  <si>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</si>
  <si>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</si>
  <si>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</si>
  <si>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</si>
  <si>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</si>
  <si>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</si>
  <si>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</si>
  <si>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</si>
  <si>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</si>
  <si>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</si>
  <si>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</si>
  <si>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</si>
  <si>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</si>
  <si>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</si>
  <si>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</si>
  <si>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</si>
  <si>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</si>
  <si>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</si>
  <si>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</si>
  <si>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</si>
  <si>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</si>
  <si>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</si>
  <si>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</si>
  <si>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</si>
  <si>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</si>
  <si>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</si>
  <si>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</si>
  <si>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</si>
  <si>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</si>
  <si>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</si>
  <si>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</si>
  <si>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</si>
  <si>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</si>
  <si>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</si>
  <si>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</si>
  <si>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</si>
  <si>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</si>
  <si>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</si>
  <si>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</si>
  <si>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</si>
  <si>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</si>
  <si>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</si>
  <si>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</si>
  <si>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</si>
  <si>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</si>
  <si>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</si>
  <si>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</si>
  <si>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</si>
  <si>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</si>
  <si>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</si>
  <si>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</si>
  <si>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</si>
  <si>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</si>
  <si>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</si>
  <si>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</si>
  <si>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</si>
  <si>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</si>
  <si>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</si>
  <si>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</si>
  <si>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</si>
  <si>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</si>
  <si>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</si>
  <si>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</si>
  <si>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</si>
  <si>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</si>
  <si>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</si>
  <si>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</si>
  <si>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</si>
  <si>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</si>
  <si>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</si>
  <si>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</si>
  <si>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</si>
  <si>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</si>
  <si>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</si>
  <si>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</si>
  <si>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</si>
  <si>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</si>
  <si>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</si>
  <si>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</si>
  <si>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</si>
  <si>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</si>
  <si>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</si>
  <si>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</si>
  <si>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</si>
  <si>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</si>
  <si>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</si>
  <si>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</si>
  <si>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</si>
  <si>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</si>
  <si>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</si>
  <si>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</si>
  <si>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</si>
  <si>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</si>
  <si>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</si>
  <si>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</si>
  <si>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</si>
  <si>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</si>
  <si>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</si>
  <si>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</si>
  <si>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</si>
  <si>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</si>
  <si>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</si>
  <si>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</si>
  <si>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</si>
  <si>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</si>
  <si>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</si>
  <si>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</si>
  <si>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</si>
  <si>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</si>
  <si>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</si>
  <si>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</si>
  <si>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</si>
  <si>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</si>
  <si>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</si>
  <si>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</si>
  <si>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</si>
  <si>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</si>
  <si>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</si>
  <si>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</si>
  <si>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</si>
  <si>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</si>
  <si>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</si>
  <si>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</si>
  <si>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</si>
  <si>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</si>
  <si>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</si>
  <si>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</si>
  <si>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</si>
  <si>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</si>
  <si>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</si>
  <si>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</si>
  <si>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</si>
  <si>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</si>
  <si>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</si>
  <si>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</si>
  <si>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</si>
  <si>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</si>
  <si>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</si>
  <si>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</si>
  <si>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</si>
  <si>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</si>
  <si>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</si>
  <si>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</si>
  <si>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</si>
  <si>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</si>
  <si>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</si>
  <si>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</si>
  <si>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</si>
  <si>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</si>
  <si>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</si>
  <si>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</si>
  <si>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</si>
  <si>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</si>
  <si>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</si>
  <si>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</si>
  <si>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</si>
  <si>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</si>
  <si>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</si>
  <si>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</si>
  <si>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</si>
  <si>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</si>
  <si>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</si>
  <si>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</si>
  <si>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</si>
  <si>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</si>
  <si>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</si>
  <si>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</si>
  <si>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</si>
  <si>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</si>
  <si>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</si>
  <si>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</si>
  <si>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</si>
  <si>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</si>
  <si>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</si>
  <si>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</si>
  <si>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</si>
  <si>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</si>
  <si>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</si>
  <si>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</si>
  <si>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</si>
  <si>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</si>
  <si>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</si>
  <si>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</si>
  <si>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</si>
  <si>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</si>
  <si>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</si>
  <si>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</si>
  <si>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</si>
  <si>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</si>
  <si>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</si>
  <si>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</si>
  <si>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</si>
  <si>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</si>
  <si>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</si>
  <si>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</si>
  <si>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</si>
  <si>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</si>
  <si>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</si>
  <si>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</si>
  <si>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</si>
  <si>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</si>
  <si>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</si>
  <si>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</si>
  <si>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</si>
  <si>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</si>
  <si>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</si>
  <si>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</si>
  <si>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</si>
  <si>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</si>
  <si>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</si>
  <si>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</si>
  <si>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</si>
  <si>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</si>
  <si>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</si>
  <si>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</si>
  <si>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</si>
  <si>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</si>
  <si>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</si>
  <si>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</si>
  <si>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</si>
  <si>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</si>
  <si>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</si>
  <si>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</si>
  <si>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</si>
  <si>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</si>
  <si>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</si>
  <si>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</si>
  <si>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</si>
  <si>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</si>
  <si>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</si>
  <si>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</si>
  <si>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</si>
  <si>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</si>
  <si>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</si>
  <si>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</si>
  <si>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</si>
  <si>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</si>
  <si>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</si>
  <si>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</si>
  <si>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</si>
  <si>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</si>
  <si>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</si>
  <si>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</si>
  <si>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</si>
  <si>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</si>
  <si>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</si>
  <si>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</si>
  <si>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</si>
  <si>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</si>
  <si>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</si>
  <si>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</si>
  <si>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</si>
  <si>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</si>
  <si>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</si>
  <si>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</si>
  <si>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</si>
  <si>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</si>
  <si>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</si>
  <si>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</si>
  <si>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</si>
  <si>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</si>
  <si>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</si>
  <si>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</si>
  <si>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</si>
  <si>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</si>
  <si>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</si>
  <si>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</si>
  <si>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</si>
  <si>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</si>
  <si>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</si>
  <si>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</si>
  <si>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</si>
  <si>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</si>
  <si>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</si>
  <si>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</si>
  <si>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</si>
  <si>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</si>
  <si>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</si>
  <si>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</si>
  <si>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</si>
  <si>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</si>
  <si>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</si>
  <si>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</si>
  <si>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</si>
  <si>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</si>
  <si>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</si>
  <si>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</si>
  <si>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</si>
  <si>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</si>
  <si>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</si>
  <si>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</si>
  <si>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</si>
  <si>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</si>
  <si>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</si>
  <si>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</si>
  <si>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</si>
  <si>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</si>
  <si>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</si>
  <si>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</si>
  <si>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</si>
  <si>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</si>
  <si>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</si>
  <si>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</si>
  <si>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</si>
  <si>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</si>
  <si>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</si>
  <si>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</si>
  <si>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</si>
  <si>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</si>
  <si>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</si>
  <si>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</si>
  <si>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</si>
  <si>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</si>
  <si>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</si>
  <si>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</si>
  <si>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</si>
  <si>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</si>
  <si>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</si>
  <si>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</si>
  <si>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</si>
  <si>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</si>
  <si>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</si>
  <si>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</si>
  <si>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</si>
  <si>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</si>
  <si>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</si>
  <si>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</si>
  <si>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</si>
  <si>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</si>
  <si>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</si>
  <si>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</si>
  <si>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</si>
  <si>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</si>
  <si>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</si>
  <si>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</si>
  <si>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</si>
  <si>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</si>
  <si>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</si>
  <si>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</si>
  <si>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</si>
  <si>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</si>
  <si>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</si>
  <si>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</si>
  <si>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</si>
  <si>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</si>
  <si>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</si>
  <si>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</si>
  <si>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</si>
  <si>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</si>
  <si>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</si>
  <si>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</si>
  <si>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</si>
  <si>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</si>
  <si>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</si>
  <si>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</si>
  <si>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</si>
  <si>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</si>
  <si>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</si>
  <si>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</si>
  <si>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</si>
  <si>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</si>
  <si>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</si>
  <si>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</si>
  <si>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</si>
  <si>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</si>
  <si>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</si>
  <si>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</si>
  <si>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</si>
  <si>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</si>
  <si>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</si>
  <si>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</si>
  <si>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</si>
  <si>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</si>
  <si>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</si>
  <si>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</si>
  <si>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</si>
  <si>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</si>
  <si>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</si>
  <si>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</si>
  <si>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</si>
  <si>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</si>
  <si>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</si>
  <si>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</si>
  <si>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</si>
  <si>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</si>
  <si>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</si>
  <si>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</si>
  <si>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</si>
  <si>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</si>
  <si>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</si>
  <si>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</si>
  <si>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</si>
  <si>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</si>
  <si>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</si>
  <si>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</si>
  <si>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</si>
  <si>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</si>
  <si>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</si>
  <si>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</si>
  <si>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</si>
  <si>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</si>
  <si>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</si>
  <si>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</si>
  <si>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</si>
  <si>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</si>
  <si>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</si>
  <si>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</si>
  <si>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</si>
  <si>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</si>
  <si>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</si>
  <si>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</si>
  <si>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</si>
  <si>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</si>
  <si>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</si>
  <si>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</si>
  <si>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</si>
  <si>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</si>
  <si>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</si>
  <si>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</si>
  <si>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</si>
  <si>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</si>
  <si>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</si>
  <si>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</si>
  <si>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</si>
  <si>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</si>
  <si>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</si>
  <si>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</si>
  <si>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</si>
  <si>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</si>
  <si>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</si>
  <si>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</si>
  <si>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</si>
  <si>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</si>
  <si>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</si>
  <si>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</si>
  <si>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</si>
  <si>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</si>
  <si>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</si>
  <si>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</si>
  <si>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</si>
  <si>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</si>
  <si>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</si>
  <si>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</si>
  <si>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</si>
  <si>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</si>
  <si>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</si>
  <si>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</si>
  <si>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</si>
  <si>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</si>
  <si>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</si>
  <si>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</si>
  <si>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</si>
  <si>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</si>
  <si>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</si>
  <si>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</si>
  <si>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</si>
  <si>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</si>
  <si>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</si>
  <si>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</si>
  <si>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</si>
  <si>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</si>
  <si>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</si>
  <si>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</si>
  <si>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</si>
  <si>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</si>
  <si>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</si>
  <si>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</si>
  <si>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</si>
  <si>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</si>
  <si>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</si>
  <si>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</si>
  <si>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</si>
  <si>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</si>
  <si>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</si>
  <si>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</si>
  <si>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</si>
  <si>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</si>
  <si>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</si>
  <si>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</si>
  <si>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</si>
  <si>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</si>
  <si>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</si>
  <si>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</si>
  <si>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</si>
  <si>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</si>
  <si>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</si>
  <si>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</si>
  <si>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</si>
  <si>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</si>
  <si>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</si>
  <si>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</si>
  <si>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</si>
  <si>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</si>
  <si>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</si>
  <si>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</si>
  <si>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</si>
  <si>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</si>
  <si>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</si>
  <si>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</si>
  <si>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</si>
  <si>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</si>
  <si>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</si>
  <si>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</si>
  <si>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</si>
  <si>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</si>
  <si>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</si>
  <si>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</si>
  <si>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</si>
  <si>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</si>
  <si>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</si>
  <si>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</si>
  <si>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</si>
  <si>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</si>
  <si>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</si>
  <si>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</si>
  <si>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</si>
  <si>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</si>
  <si>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</si>
  <si>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</si>
  <si>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</si>
  <si>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</si>
  <si>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</si>
  <si>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</si>
  <si>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</si>
  <si>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</si>
  <si>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</si>
  <si>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</si>
  <si>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</si>
  <si>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</si>
  <si>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</si>
  <si>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</si>
  <si>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</si>
  <si>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</si>
  <si>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</si>
  <si>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</si>
  <si>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</si>
  <si>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</si>
  <si>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</si>
  <si>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</si>
  <si>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</si>
  <si>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</si>
  <si>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</si>
  <si>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</si>
  <si>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</si>
  <si>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</si>
  <si>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</si>
  <si>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</si>
  <si>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</si>
  <si>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</si>
  <si>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</si>
  <si>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</si>
  <si>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</si>
  <si>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</si>
  <si>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</si>
  <si>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</si>
  <si>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</si>
  <si>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</si>
  <si>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</si>
  <si>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</si>
  <si>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</si>
  <si>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</si>
  <si>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</si>
  <si>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</si>
  <si>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</si>
  <si>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</si>
  <si>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</si>
  <si>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</si>
  <si>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</si>
  <si>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</si>
  <si>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</si>
  <si>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</si>
  <si>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</si>
  <si>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</si>
  <si>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</si>
  <si>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</si>
  <si>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</si>
  <si>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</si>
  <si>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</si>
  <si>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</si>
  <si>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</si>
  <si>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</si>
  <si>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</si>
  <si>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</si>
  <si>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</si>
  <si>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</si>
  <si>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</si>
  <si>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</si>
  <si>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</si>
  <si>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</si>
  <si>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</si>
  <si>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</si>
  <si>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</si>
  <si>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</si>
  <si>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</si>
  <si>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</si>
  <si>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</si>
  <si>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</si>
  <si>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</si>
  <si>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</si>
  <si>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</si>
  <si>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</si>
  <si>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</si>
  <si>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</si>
  <si>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</si>
  <si>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</si>
  <si>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</si>
  <si>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</si>
  <si>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</si>
  <si>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</si>
  <si>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</si>
  <si>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</si>
  <si>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</si>
  <si>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</si>
  <si>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</si>
  <si>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</si>
  <si>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</si>
  <si>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</si>
  <si>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</si>
  <si>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</si>
  <si>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</si>
  <si>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</si>
  <si>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</si>
  <si>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</si>
  <si>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</si>
  <si>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</si>
  <si>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</si>
  <si>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</si>
  <si>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</si>
  <si>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</si>
  <si>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</si>
  <si>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</si>
  <si>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</si>
  <si>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</si>
  <si>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</si>
  <si>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</si>
  <si>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</si>
  <si>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</si>
  <si>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</si>
  <si>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</si>
  <si>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</si>
  <si>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</si>
  <si>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</si>
  <si>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</si>
  <si>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</si>
  <si>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</si>
  <si>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</si>
  <si>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</si>
  <si>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</si>
  <si>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</si>
  <si>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</si>
  <si>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</si>
  <si>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</si>
  <si>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</si>
  <si>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</si>
  <si>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</si>
  <si>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</si>
  <si>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</si>
  <si>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</si>
  <si>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</si>
  <si>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</si>
  <si>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</si>
  <si>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</si>
  <si>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</si>
  <si>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</si>
  <si>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</si>
  <si>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</si>
  <si>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</si>
  <si>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</si>
  <si>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</si>
  <si>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</si>
  <si>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</si>
  <si>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</si>
  <si>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</si>
  <si>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</si>
  <si>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</si>
  <si>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</si>
  <si>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</si>
  <si>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</si>
  <si>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</si>
  <si>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</si>
  <si>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</si>
  <si>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</si>
  <si>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</si>
  <si>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</si>
  <si>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</si>
  <si>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</si>
  <si>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</si>
  <si>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</si>
  <si>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</si>
  <si>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</si>
  <si>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</si>
  <si>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</si>
  <si>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</si>
  <si>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</si>
  <si>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</si>
  <si>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</si>
  <si>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</si>
  <si>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</si>
  <si>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</si>
  <si>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</si>
  <si>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</si>
  <si>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</si>
  <si>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</si>
  <si>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</si>
  <si>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</si>
  <si>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</si>
  <si>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</si>
  <si>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</si>
  <si>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</si>
  <si>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</si>
  <si>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</si>
  <si>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</si>
  <si>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</si>
  <si>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</si>
  <si>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</si>
  <si>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</si>
  <si>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</si>
  <si>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</si>
  <si>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</si>
  <si>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</si>
  <si>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</si>
  <si>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</si>
  <si>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</si>
  <si>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</si>
  <si>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</si>
  <si>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</si>
  <si>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</si>
  <si>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</si>
  <si>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</si>
  <si>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</si>
  <si>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</si>
  <si>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</si>
  <si>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</si>
  <si>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</si>
  <si>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</si>
  <si>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</si>
  <si>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</si>
  <si>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</si>
  <si>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</si>
  <si>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</si>
  <si>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</si>
  <si>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</si>
  <si>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</si>
  <si>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</si>
  <si>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</si>
  <si>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</si>
  <si>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</si>
  <si>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</si>
  <si>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</si>
  <si>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</si>
  <si>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</si>
  <si>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</si>
  <si>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</si>
  <si>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</si>
  <si>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</si>
  <si>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</si>
  <si>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</si>
  <si>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</si>
  <si>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</si>
  <si>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</si>
  <si>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</si>
  <si>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</si>
  <si>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</si>
  <si>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</si>
  <si>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</si>
  <si>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</si>
  <si>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</si>
  <si>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</si>
  <si>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</si>
  <si>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</si>
  <si>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</si>
  <si>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</si>
  <si>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</si>
  <si>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</si>
  <si>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</si>
  <si>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</si>
  <si>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</si>
  <si>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</si>
  <si>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</si>
  <si>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</si>
  <si>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</si>
  <si>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</si>
  <si>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</si>
  <si>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</si>
  <si>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</si>
  <si>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</si>
  <si>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</si>
  <si>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</si>
  <si>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</si>
  <si>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</si>
  <si>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</si>
  <si>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</si>
  <si>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</si>
  <si>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</si>
  <si>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</si>
  <si>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</si>
  <si>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</si>
  <si>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</si>
  <si>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</si>
  <si>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</si>
  <si>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</si>
  <si>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</si>
  <si>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</si>
  <si>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</si>
  <si>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</si>
  <si>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</si>
  <si>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</si>
  <si>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</si>
  <si>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</si>
  <si>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</si>
  <si>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</si>
  <si>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</si>
  <si>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</si>
  <si>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</si>
  <si>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</si>
  <si>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</si>
  <si>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</si>
  <si>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</si>
  <si>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</si>
  <si>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</si>
  <si>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</si>
  <si>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</si>
  <si>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</si>
  <si>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</si>
  <si>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</si>
  <si>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</si>
  <si>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</si>
  <si>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</si>
  <si>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</si>
  <si>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</si>
  <si>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</si>
  <si>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</si>
  <si>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</si>
  <si>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</si>
  <si>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</si>
  <si>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</si>
  <si>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</si>
  <si>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</si>
  <si>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</si>
  <si>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</si>
  <si>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</si>
  <si>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</si>
  <si>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</si>
  <si>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</si>
  <si>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</si>
  <si>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</si>
  <si>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</si>
  <si>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</si>
  <si>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</si>
  <si>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</si>
  <si>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</si>
  <si>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</si>
  <si>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</si>
  <si>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</si>
  <si>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</si>
  <si>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</si>
  <si>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</si>
  <si>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</si>
  <si>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</si>
  <si>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</si>
  <si>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</si>
  <si>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</si>
  <si>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</si>
  <si>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</si>
  <si>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</si>
  <si>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</si>
  <si>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</si>
  <si>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</si>
  <si>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</si>
  <si>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</si>
  <si>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</si>
  <si>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</si>
  <si>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</si>
  <si>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</si>
  <si>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</si>
  <si>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</si>
  <si>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</si>
  <si>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</si>
  <si>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</si>
  <si>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</si>
  <si>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</si>
  <si>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</si>
  <si>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</si>
  <si>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</si>
  <si>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</si>
  <si>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</si>
  <si>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</si>
  <si>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</si>
  <si>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</si>
  <si>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</si>
  <si>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</si>
  <si>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</si>
  <si>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</si>
  <si>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</si>
  <si>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</si>
  <si>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</si>
  <si>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</si>
  <si>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</si>
  <si>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</si>
  <si>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</si>
  <si>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</si>
  <si>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</si>
  <si>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</si>
  <si>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</si>
  <si>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</si>
  <si>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</si>
  <si>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</si>
  <si>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</si>
  <si>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</si>
  <si>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</si>
  <si>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</si>
  <si>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</si>
  <si>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</si>
  <si>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</si>
  <si>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</si>
  <si>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</si>
  <si>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</si>
  <si>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</si>
  <si>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</si>
  <si>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</si>
  <si>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</si>
  <si>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</si>
  <si>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</si>
  <si>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</si>
  <si>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</si>
  <si>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</si>
  <si>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</si>
  <si>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</si>
  <si>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</si>
  <si>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</si>
  <si>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</si>
  <si>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</si>
  <si>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</si>
  <si>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</si>
  <si>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</si>
  <si>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</si>
  <si>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</si>
  <si>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</si>
  <si>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</si>
  <si>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</si>
  <si>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</si>
  <si>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</si>
  <si>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</si>
  <si>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</si>
  <si>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</si>
  <si>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</si>
  <si>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</si>
  <si>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</si>
  <si>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</si>
  <si>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</si>
  <si>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</si>
  <si>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</si>
  <si>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</si>
  <si>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</si>
  <si>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</si>
  <si>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</si>
  <si>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</si>
  <si>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</si>
  <si>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</si>
  <si>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</si>
  <si>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</si>
  <si>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</si>
  <si>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</si>
  <si>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</si>
  <si>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</si>
  <si>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</si>
  <si>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</si>
  <si>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</si>
  <si>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</si>
  <si>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</si>
  <si>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</si>
  <si>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</si>
  <si>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</si>
  <si>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</si>
  <si>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</si>
  <si>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</si>
  <si>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</si>
  <si>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</si>
  <si>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</si>
  <si>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</si>
  <si>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</si>
  <si>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</si>
  <si>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</si>
  <si>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</si>
  <si>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</si>
  <si>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</si>
  <si>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</si>
  <si>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</si>
  <si>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</si>
  <si>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</si>
  <si>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</si>
  <si>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</si>
  <si>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</si>
  <si>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</si>
  <si>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</si>
  <si>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</si>
  <si>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</si>
  <si>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</si>
  <si>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</si>
  <si>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</si>
  <si>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</si>
  <si>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</si>
  <si>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</si>
  <si>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</si>
  <si>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</si>
  <si>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</si>
  <si>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</si>
  <si>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</si>
  <si>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</si>
  <si>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</si>
  <si>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</si>
  <si>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</si>
  <si>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</si>
  <si>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</si>
  <si>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</si>
  <si>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</si>
  <si>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</si>
  <si>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</si>
  <si>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</si>
  <si>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</si>
  <si>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</si>
  <si>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</si>
  <si>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</si>
  <si>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</si>
  <si>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</si>
  <si>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</si>
  <si>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</si>
  <si>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</si>
  <si>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</si>
  <si>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</si>
  <si>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</si>
  <si>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</si>
  <si>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</si>
  <si>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</si>
  <si>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</si>
  <si>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</si>
  <si>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</si>
  <si>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</si>
  <si>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</si>
  <si>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</si>
  <si>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</si>
  <si>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</si>
  <si>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</si>
  <si>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</si>
  <si>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</si>
  <si>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</si>
  <si>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</si>
  <si>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</si>
  <si>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</si>
  <si>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</si>
  <si>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</si>
  <si>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</si>
  <si>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</si>
  <si>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</si>
  <si>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</si>
  <si>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</si>
  <si>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</si>
  <si>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</si>
  <si>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</si>
  <si>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</si>
  <si>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</si>
  <si>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</si>
  <si>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</si>
  <si>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</si>
  <si>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</si>
  <si>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</si>
  <si>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</si>
  <si>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</si>
  <si>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</si>
  <si>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</si>
  <si>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</si>
  <si>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</si>
  <si>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</si>
  <si>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</si>
  <si>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</si>
  <si>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</si>
  <si>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</si>
  <si>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</si>
  <si>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</si>
  <si>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</si>
  <si>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</si>
  <si>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</si>
  <si>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</si>
  <si>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</si>
  <si>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</si>
  <si>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</si>
  <si>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</si>
  <si>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</si>
  <si>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</si>
  <si>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</si>
  <si>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</si>
  <si>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</si>
  <si>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</si>
  <si>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</si>
  <si>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</si>
  <si>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</si>
  <si>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</si>
  <si>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</si>
  <si>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</si>
  <si>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</si>
  <si>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</si>
  <si>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</si>
  <si>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</si>
  <si>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</si>
  <si>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</si>
  <si>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</si>
  <si>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</si>
  <si>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</si>
  <si>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</si>
  <si>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</si>
  <si>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</si>
  <si>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</si>
  <si>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</si>
  <si>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</si>
  <si>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</si>
  <si>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</si>
  <si>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</si>
  <si>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</si>
  <si>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</si>
  <si>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</si>
  <si>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</si>
  <si>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</si>
  <si>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</si>
  <si>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</si>
  <si>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</si>
  <si>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</si>
  <si>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</si>
  <si>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</si>
  <si>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</si>
  <si>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</si>
  <si>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</si>
  <si>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</si>
  <si>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</si>
  <si>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</si>
  <si>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</si>
  <si>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</si>
  <si>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</si>
  <si>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</si>
  <si>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</si>
  <si>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</si>
  <si>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</si>
  <si>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</si>
  <si>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</si>
  <si>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</si>
  <si>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</si>
  <si>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</si>
  <si>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</si>
  <si>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</si>
  <si>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</si>
  <si>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</si>
  <si>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</si>
  <si>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</si>
  <si>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</si>
  <si>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</si>
  <si>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</si>
  <si>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</si>
  <si>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</si>
  <si>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</si>
  <si>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</si>
  <si>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</si>
  <si>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</si>
  <si>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</si>
  <si>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</si>
  <si>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</si>
  <si>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</si>
  <si>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</si>
  <si>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</si>
  <si>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</si>
  <si>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</si>
  <si>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</si>
  <si>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</si>
  <si>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</si>
  <si>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</si>
  <si>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</si>
  <si>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</si>
  <si>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</si>
  <si>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</si>
  <si>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</si>
  <si>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</si>
  <si>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</si>
  <si>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</si>
  <si>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</si>
  <si>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</si>
  <si>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</si>
  <si>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</si>
  <si>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</si>
  <si>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</si>
  <si>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</si>
  <si>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</si>
  <si>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</si>
  <si>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</si>
  <si>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</si>
  <si>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</si>
  <si>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</si>
  <si>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</si>
  <si>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</si>
  <si>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</si>
  <si>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</si>
  <si>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</si>
  <si>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</si>
  <si>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</si>
  <si>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</si>
  <si>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</si>
  <si>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</si>
  <si>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</si>
  <si>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</si>
  <si>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</si>
  <si>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</si>
  <si>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</si>
  <si>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</si>
  <si>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</si>
  <si>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</si>
  <si>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</si>
  <si>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</si>
  <si>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</si>
  <si>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</si>
  <si>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</si>
  <si>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</si>
  <si>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</si>
  <si>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</si>
  <si>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</si>
  <si>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</si>
  <si>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</si>
  <si>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</si>
  <si>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</si>
  <si>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</si>
  <si>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</si>
  <si>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</si>
  <si>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</si>
  <si>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</si>
  <si>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</si>
  <si>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</si>
  <si>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</si>
  <si>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</si>
  <si>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</si>
  <si>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</si>
  <si>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</si>
  <si>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</si>
  <si>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</si>
  <si>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</si>
  <si>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</si>
  <si>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</si>
  <si>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</si>
  <si>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</si>
  <si>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</si>
  <si>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</si>
  <si>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</si>
  <si>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</si>
  <si>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</si>
  <si>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</si>
  <si>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</si>
  <si>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</si>
  <si>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</si>
  <si>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</si>
  <si>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</si>
  <si>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</si>
  <si>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</si>
  <si>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</si>
  <si>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</si>
  <si>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</si>
  <si>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</si>
  <si>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</si>
  <si>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</si>
  <si>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</si>
  <si>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</si>
  <si>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</si>
  <si>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</si>
  <si>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</si>
  <si>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</si>
  <si>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</si>
  <si>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</si>
  <si>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</si>
  <si>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</si>
  <si>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</si>
  <si>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</si>
  <si>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</si>
  <si>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</si>
  <si>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</si>
  <si>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</si>
  <si>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</si>
  <si>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</si>
  <si>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</si>
  <si>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</si>
  <si>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</si>
  <si>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</si>
  <si>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</si>
  <si>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</si>
  <si>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</si>
  <si>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</si>
  <si>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</si>
  <si>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</si>
  <si>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</si>
  <si>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</si>
  <si>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</si>
  <si>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</si>
  <si>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</si>
  <si>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</si>
  <si>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</si>
  <si>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</si>
  <si>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</si>
  <si>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</si>
  <si>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</si>
  <si>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</si>
  <si>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</si>
  <si>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</si>
  <si>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</si>
  <si>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</si>
  <si>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</si>
  <si>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</si>
  <si>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</si>
  <si>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</si>
  <si>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</si>
  <si>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</si>
  <si>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</si>
  <si>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</si>
  <si>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</si>
  <si>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</si>
  <si>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</si>
  <si>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</si>
  <si>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</si>
  <si>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</si>
  <si>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</si>
  <si>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</si>
  <si>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</si>
  <si>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</si>
  <si>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</si>
  <si>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</si>
  <si>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</si>
  <si>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</si>
  <si>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</si>
  <si>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</si>
  <si>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</si>
  <si>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</si>
  <si>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</si>
  <si>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</si>
  <si>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</si>
  <si>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</si>
  <si>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</si>
  <si>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</si>
  <si>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</si>
  <si>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</si>
  <si>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</si>
  <si>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</si>
  <si>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</si>
  <si>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</si>
  <si>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</si>
  <si>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</si>
  <si>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</si>
  <si>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</si>
  <si>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</si>
  <si>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</si>
  <si>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</si>
  <si>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</si>
  <si>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</si>
  <si>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</si>
  <si>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</si>
  <si>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</si>
  <si>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</si>
  <si>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</si>
  <si>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</si>
  <si>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</si>
  <si>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</si>
  <si>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</si>
  <si>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</si>
  <si>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</si>
  <si>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</si>
  <si>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</si>
  <si>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</si>
  <si>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</si>
  <si>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</si>
  <si>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</si>
  <si>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</si>
  <si>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</si>
  <si>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</si>
  <si>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</si>
  <si>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</si>
  <si>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</si>
  <si>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</si>
  <si>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</si>
  <si>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</si>
  <si>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</si>
  <si>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</si>
  <si>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</si>
  <si>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</si>
  <si>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</si>
  <si>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</si>
  <si>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</si>
  <si>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</si>
  <si>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</si>
  <si>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</si>
  <si>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</si>
  <si>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</si>
  <si>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</si>
  <si>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</si>
  <si>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</si>
  <si>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</si>
  <si>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</si>
  <si>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</si>
  <si>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</si>
  <si>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</si>
  <si>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</si>
  <si>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</si>
  <si>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</si>
  <si>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</si>
  <si>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</si>
  <si>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</si>
  <si>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</si>
  <si>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</si>
  <si>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</si>
  <si>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</si>
  <si>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</si>
  <si>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</si>
  <si>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</si>
  <si>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</si>
  <si>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</si>
  <si>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</si>
  <si>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</si>
  <si>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</si>
  <si>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</si>
  <si>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</si>
  <si>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</si>
  <si>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</si>
  <si>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</si>
  <si>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</si>
  <si>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</si>
  <si>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</si>
  <si>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</si>
  <si>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</si>
  <si>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</si>
  <si>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</si>
  <si>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</si>
  <si>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</si>
  <si>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</si>
  <si>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</si>
  <si>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</si>
  <si>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</si>
  <si>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</si>
  <si>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</si>
  <si>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</si>
  <si>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</si>
  <si>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</si>
  <si>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</si>
  <si>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</si>
  <si>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</si>
  <si>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</si>
  <si>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</si>
  <si>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</si>
  <si>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</si>
  <si>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</si>
  <si>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</si>
  <si>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</si>
  <si>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</si>
  <si>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</si>
  <si>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</si>
  <si>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</si>
  <si>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</si>
  <si>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</si>
  <si>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</si>
  <si>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</si>
  <si>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</si>
  <si>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</si>
  <si>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</si>
  <si>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</si>
  <si>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</si>
  <si>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</si>
  <si>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</si>
  <si>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</si>
  <si>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</si>
  <si>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</si>
  <si>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</si>
  <si>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</si>
  <si>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</si>
  <si>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</si>
  <si>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</si>
  <si>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</si>
  <si>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</si>
  <si>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</si>
  <si>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</si>
  <si>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</si>
  <si>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</si>
  <si>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</si>
  <si>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</si>
  <si>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</si>
  <si>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</si>
  <si>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</si>
  <si>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</si>
  <si>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</si>
  <si>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</si>
  <si>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</si>
  <si>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</si>
  <si>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</si>
  <si>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</si>
  <si>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</si>
  <si>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</si>
  <si>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</si>
  <si>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</si>
  <si>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</si>
  <si>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</si>
  <si>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</si>
  <si>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</si>
  <si>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</si>
  <si>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</si>
  <si>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</si>
  <si>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</si>
  <si>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</si>
  <si>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</si>
  <si>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</si>
  <si>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</si>
  <si>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</si>
  <si>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</si>
  <si>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</si>
  <si>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</si>
  <si>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</si>
  <si>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</si>
  <si>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</si>
  <si>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</si>
  <si>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</si>
  <si>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</si>
  <si>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</si>
  <si>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</si>
  <si>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</si>
  <si>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</si>
  <si>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</si>
  <si>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</si>
  <si>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</si>
  <si>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</si>
  <si>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</si>
  <si>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</si>
  <si>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</si>
  <si>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</si>
  <si>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</si>
  <si>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</si>
  <si>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</si>
  <si>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</si>
  <si>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</si>
  <si>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</si>
  <si>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</si>
  <si>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</si>
  <si>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</si>
  <si>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</si>
  <si>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</si>
  <si>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</si>
  <si>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</si>
  <si>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</si>
  <si>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</si>
  <si>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</si>
  <si>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</si>
  <si>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</si>
  <si>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</si>
  <si>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</si>
  <si>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</si>
  <si>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</si>
  <si>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</si>
  <si>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</si>
  <si>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</si>
  <si>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</si>
  <si>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</si>
  <si>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</si>
  <si>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</si>
  <si>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</si>
  <si>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</si>
  <si>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</si>
  <si>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</si>
  <si>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</si>
  <si>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</si>
  <si>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</si>
  <si>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</si>
  <si>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</si>
  <si>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</si>
  <si>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</si>
  <si>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</si>
  <si>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</si>
  <si>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</si>
  <si>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</si>
  <si>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</si>
  <si>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</si>
  <si>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</si>
  <si>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</si>
  <si>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</si>
  <si>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</si>
  <si>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</si>
  <si>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</si>
  <si>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</si>
  <si>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</si>
  <si>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</si>
  <si>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</si>
  <si>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</si>
  <si>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</si>
  <si>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</si>
  <si>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</si>
  <si>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</si>
  <si>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</si>
  <si>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</si>
  <si>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</si>
  <si>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</si>
  <si>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</si>
  <si>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</si>
  <si>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</si>
  <si>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</si>
  <si>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</si>
  <si>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</si>
  <si>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</si>
  <si>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</si>
  <si>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</si>
  <si>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</si>
  <si>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</si>
  <si>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</si>
  <si>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</si>
  <si>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</si>
  <si>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</si>
  <si>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</si>
  <si>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</si>
  <si>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</si>
  <si>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</si>
  <si>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</si>
  <si>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</si>
  <si>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</si>
  <si>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</si>
  <si>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</si>
  <si>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</si>
  <si>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</si>
  <si>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</si>
  <si>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</si>
  <si>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</si>
  <si>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</si>
  <si>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</si>
  <si>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</si>
  <si>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</si>
  <si>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</si>
  <si>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</si>
  <si>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</si>
  <si>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</si>
  <si>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</si>
  <si>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</si>
  <si>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</si>
  <si>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</si>
  <si>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</si>
  <si>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</si>
  <si>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</si>
  <si>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</si>
  <si>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</si>
  <si>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</si>
  <si>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</si>
  <si>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</si>
  <si>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</si>
  <si>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</si>
  <si>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</si>
  <si>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</si>
  <si>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</si>
  <si>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</si>
  <si>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</si>
  <si>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</si>
  <si>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</si>
  <si>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</si>
  <si>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</si>
  <si>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</si>
  <si>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</si>
  <si>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</si>
  <si>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</si>
  <si>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</si>
  <si>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</si>
  <si>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</si>
  <si>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</si>
  <si>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</si>
  <si>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</si>
  <si>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</si>
  <si>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</si>
  <si>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</si>
  <si>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</si>
  <si>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</si>
  <si>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</si>
  <si>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</si>
  <si>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</si>
  <si>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</si>
  <si>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</si>
  <si>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</si>
  <si>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</si>
  <si>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</si>
  <si>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</si>
  <si>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</si>
  <si>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</si>
  <si>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</si>
  <si>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</si>
  <si>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</si>
  <si>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</si>
  <si>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</si>
  <si>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</si>
  <si>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</si>
  <si>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</si>
  <si>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</si>
  <si>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</si>
  <si>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</si>
  <si>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</si>
  <si>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</si>
  <si>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</si>
  <si>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</si>
  <si>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</si>
  <si>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</si>
  <si>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</si>
  <si>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</si>
  <si>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</si>
  <si>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</si>
  <si>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</si>
  <si>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</si>
  <si>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</si>
  <si>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</si>
  <si>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</si>
  <si>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</si>
  <si>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</si>
  <si>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</si>
  <si>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</si>
  <si>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</si>
  <si>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</si>
  <si>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</si>
  <si>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</si>
  <si>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</si>
  <si>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</si>
  <si>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</si>
  <si>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</si>
  <si>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</si>
  <si>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</si>
  <si>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</si>
  <si>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</si>
  <si>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</si>
  <si>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</si>
  <si>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</si>
  <si>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</si>
  <si>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</si>
  <si>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</si>
  <si>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</si>
  <si>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</si>
  <si>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</si>
  <si>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</si>
  <si>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</si>
  <si>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</si>
  <si>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</si>
  <si>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</si>
  <si>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</si>
  <si>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</si>
  <si>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</si>
  <si>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</si>
  <si>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</si>
  <si>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</si>
  <si>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</si>
  <si>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</si>
  <si>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</si>
  <si>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</si>
  <si>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</si>
  <si>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</si>
  <si>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</si>
  <si>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</si>
  <si>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</si>
  <si>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</si>
  <si>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</si>
  <si>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</si>
  <si>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</si>
  <si>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</si>
  <si>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</si>
  <si>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</si>
  <si>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</si>
  <si>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</si>
  <si>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</si>
  <si>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</si>
  <si>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</si>
  <si>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</si>
  <si>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</si>
  <si>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</si>
  <si>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</si>
  <si>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</si>
  <si>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</si>
  <si>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</si>
  <si>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</si>
  <si>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</si>
  <si>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</si>
  <si>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</si>
  <si>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</si>
  <si>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</si>
  <si>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</si>
  <si>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</si>
  <si>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</si>
  <si>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</si>
  <si>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</si>
  <si>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</si>
  <si>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</si>
  <si>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</si>
  <si>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</si>
  <si>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</si>
  <si>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</si>
  <si>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</si>
  <si>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</si>
  <si>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</si>
  <si>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</si>
  <si>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</si>
  <si>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</si>
  <si>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</si>
  <si>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</si>
  <si>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</si>
  <si>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</si>
  <si>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</si>
  <si>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</si>
  <si>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</si>
  <si>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</si>
  <si>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</si>
  <si>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</si>
  <si>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</si>
  <si>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</si>
  <si>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</si>
  <si>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</si>
  <si>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</si>
  <si>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</si>
  <si>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</si>
  <si>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</si>
  <si>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</si>
  <si>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</si>
  <si>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</si>
  <si>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</si>
  <si>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</si>
  <si>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</si>
  <si>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</si>
  <si>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</si>
  <si>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</si>
  <si>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</si>
  <si>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</si>
  <si>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</si>
  <si>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</si>
  <si>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</si>
  <si>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</si>
  <si>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</si>
  <si>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</si>
  <si>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</si>
  <si>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</si>
  <si>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</si>
  <si>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</si>
  <si>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</si>
  <si>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</si>
  <si>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</si>
  <si>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</si>
  <si>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</si>
  <si>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</si>
  <si>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</si>
  <si>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</si>
  <si>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</si>
  <si>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</si>
  <si>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</si>
  <si>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</si>
  <si>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</si>
  <si>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</si>
  <si>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</si>
  <si>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</si>
  <si>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</si>
  <si>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</si>
  <si>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</si>
  <si>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</si>
  <si>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</si>
  <si>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</si>
  <si>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</si>
  <si>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</si>
  <si>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</si>
  <si>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</si>
  <si>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</si>
  <si>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</si>
  <si>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</si>
  <si>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</si>
  <si>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</si>
  <si>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</si>
  <si>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</si>
  <si>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</si>
  <si>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</si>
  <si>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</si>
  <si>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</si>
  <si>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</si>
  <si>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</si>
  <si>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</si>
  <si>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</si>
  <si>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</si>
  <si>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</si>
  <si>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</si>
  <si>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</si>
  <si>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</si>
  <si>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</si>
  <si>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</si>
  <si>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</si>
  <si>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</si>
  <si>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</si>
  <si>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</si>
  <si>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</si>
  <si>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</si>
  <si>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</si>
  <si>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</si>
  <si>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</si>
  <si>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</si>
  <si>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</si>
  <si>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</si>
  <si>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</si>
  <si>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</si>
  <si>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</si>
  <si>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</si>
  <si>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</si>
  <si>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</si>
  <si>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</si>
  <si>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</si>
  <si>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</si>
  <si>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</si>
  <si>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</si>
  <si>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</si>
  <si>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</si>
  <si>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</si>
  <si>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</si>
  <si>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</si>
  <si>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</si>
  <si>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</si>
  <si>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</si>
  <si>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</si>
  <si>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</si>
  <si>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</si>
  <si>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</si>
  <si>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</si>
  <si>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</si>
  <si>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</si>
  <si>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</si>
  <si>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</si>
  <si>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</si>
  <si>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</si>
  <si>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</si>
  <si>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</si>
  <si>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</si>
  <si>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</si>
  <si>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</si>
  <si>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</si>
  <si>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</si>
  <si>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</si>
  <si>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</si>
  <si>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</si>
  <si>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</si>
  <si>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</si>
  <si>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</si>
  <si>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</si>
  <si>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</si>
  <si>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</si>
  <si>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</si>
  <si>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</si>
  <si>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</si>
  <si>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</si>
  <si>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</si>
  <si>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</si>
  <si>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</si>
  <si>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</si>
  <si>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</si>
  <si>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</si>
  <si>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</si>
  <si>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</si>
  <si>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</si>
  <si>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</si>
  <si>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</si>
  <si>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</si>
  <si>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</si>
  <si>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</si>
  <si>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</si>
  <si>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</si>
  <si>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</si>
  <si>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</si>
  <si>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</si>
  <si>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</si>
  <si>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</si>
  <si>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</si>
  <si>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</si>
  <si>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</si>
  <si>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</si>
  <si>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</si>
  <si>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</si>
  <si>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</si>
  <si>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</si>
  <si>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</si>
  <si>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</si>
  <si>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</si>
  <si>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</si>
  <si>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</si>
  <si>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</si>
  <si>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</si>
  <si>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</si>
  <si>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</si>
  <si>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</si>
  <si>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</si>
  <si>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</si>
  <si>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</si>
  <si>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</si>
  <si>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</si>
  <si>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</si>
  <si>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</si>
  <si>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</si>
  <si>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</si>
  <si>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</si>
  <si>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</si>
  <si>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</si>
  <si>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</si>
  <si>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</si>
  <si>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</si>
  <si>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</si>
  <si>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</si>
  <si>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</si>
  <si>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</si>
  <si>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</si>
  <si>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</si>
  <si>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</si>
  <si>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</si>
  <si>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</si>
  <si>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</si>
  <si>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</si>
  <si>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</si>
  <si>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</si>
  <si>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</si>
  <si>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</si>
  <si>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</si>
  <si>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</si>
  <si>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</si>
  <si>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</si>
  <si>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</si>
  <si>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</si>
  <si>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</si>
  <si>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</si>
  <si>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</si>
  <si>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</si>
  <si>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</si>
  <si>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</si>
  <si>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</si>
  <si>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</si>
  <si>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</si>
  <si>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</si>
  <si>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</si>
  <si>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</si>
  <si>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</si>
  <si>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</si>
  <si>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</si>
  <si>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</si>
  <si>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</si>
  <si>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</si>
  <si>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</si>
  <si>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</si>
  <si>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</si>
  <si>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</si>
  <si>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</si>
  <si>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</si>
  <si>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</si>
  <si>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</si>
  <si>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</si>
  <si>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</si>
  <si>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</si>
  <si>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</si>
  <si>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</si>
  <si>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</si>
  <si>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</si>
  <si>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</si>
  <si>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</si>
  <si>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</si>
  <si>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</si>
  <si>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</si>
  <si>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</si>
  <si>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</si>
  <si>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</si>
  <si>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</si>
  <si>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</si>
  <si>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</si>
  <si>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</si>
  <si>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</si>
  <si>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</si>
  <si>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</si>
  <si>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</si>
  <si>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</si>
  <si>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</si>
  <si>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</si>
  <si>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</si>
  <si>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</si>
  <si>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</si>
  <si>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</si>
  <si>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</si>
  <si>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</si>
  <si>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</si>
  <si>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</si>
  <si>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</si>
  <si>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</si>
  <si>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</si>
  <si>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</si>
  <si>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</si>
  <si>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</si>
  <si>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</si>
  <si>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</si>
  <si>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</si>
  <si>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</si>
  <si>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</si>
  <si>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</si>
  <si>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</si>
  <si>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</si>
  <si>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</si>
  <si>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</si>
  <si>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</si>
  <si>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</si>
  <si>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</si>
  <si>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</si>
  <si>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</si>
  <si>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</si>
  <si>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</si>
  <si>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</si>
  <si>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</si>
  <si>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</si>
  <si>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</si>
  <si>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</si>
  <si>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</si>
  <si>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</si>
  <si>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</si>
  <si>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</si>
  <si>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</si>
  <si>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</si>
  <si>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</si>
  <si>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</si>
  <si>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</si>
  <si>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</si>
  <si>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</si>
  <si>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</si>
  <si>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</si>
  <si>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</si>
  <si>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</si>
  <si>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</si>
  <si>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</si>
  <si>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</si>
  <si>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</si>
  <si>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</si>
  <si>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</si>
  <si>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</si>
  <si>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</si>
  <si>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</si>
  <si>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</si>
  <si>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</si>
  <si>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</si>
  <si>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</si>
  <si>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</si>
  <si>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</si>
  <si>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</si>
  <si>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</si>
  <si>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</si>
  <si>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</si>
  <si>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</si>
  <si>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</si>
  <si>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</si>
  <si>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</si>
  <si>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</si>
  <si>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</si>
  <si>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</si>
  <si>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</si>
  <si>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</si>
  <si>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</si>
  <si>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</si>
  <si>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</si>
  <si>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</si>
  <si>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</si>
  <si>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</si>
  <si>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</si>
  <si>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</si>
  <si>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</si>
  <si>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</si>
  <si>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</si>
  <si>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</si>
  <si>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</si>
  <si>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</si>
  <si>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</si>
  <si>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</si>
  <si>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</si>
  <si>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</si>
  <si>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</si>
  <si>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</si>
  <si>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</si>
  <si>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</si>
  <si>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</si>
  <si>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</si>
  <si>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</si>
  <si>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</si>
  <si>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</si>
  <si>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</si>
  <si>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</si>
  <si>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</si>
  <si>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</si>
  <si>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</si>
  <si>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</si>
  <si>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</si>
  <si>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</si>
  <si>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</si>
  <si>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</si>
  <si>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</si>
  <si>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</si>
  <si>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</si>
  <si>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</si>
  <si>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</si>
  <si>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</si>
  <si>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</si>
  <si>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</si>
  <si>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</si>
  <si>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</si>
  <si>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</si>
  <si>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</si>
  <si>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</si>
  <si>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</si>
  <si>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</si>
  <si>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</si>
  <si>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</si>
  <si>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</si>
  <si>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</si>
  <si>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</si>
  <si>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</si>
  <si>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</si>
  <si>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</si>
  <si>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</si>
  <si>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</si>
  <si>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</si>
  <si>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</si>
  <si>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</si>
  <si>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</si>
  <si>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</si>
  <si>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</si>
  <si>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</si>
  <si>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</si>
  <si>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</si>
  <si>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</si>
  <si>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</si>
  <si>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</si>
  <si>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</si>
  <si>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</si>
  <si>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</si>
  <si>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</si>
  <si>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</si>
  <si>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</si>
  <si>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</si>
  <si>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</si>
  <si>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</si>
  <si>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</si>
  <si>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</si>
  <si>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</si>
  <si>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</si>
  <si>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</si>
  <si>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</si>
  <si>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</si>
  <si>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</si>
  <si>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</si>
  <si>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</si>
  <si>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</si>
  <si>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</si>
  <si>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</si>
  <si>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</si>
  <si>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</si>
  <si>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</si>
  <si>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</si>
  <si>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</si>
  <si>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</si>
  <si>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</si>
  <si>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</si>
  <si>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</si>
  <si>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</si>
  <si>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</si>
  <si>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</si>
  <si>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</si>
  <si>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</si>
  <si>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</si>
  <si>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</si>
  <si>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</si>
  <si>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</si>
  <si>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</si>
  <si>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</si>
  <si>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</si>
  <si>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</si>
  <si>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</si>
  <si>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</si>
  <si>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</si>
  <si>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</si>
  <si>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</si>
  <si>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</si>
  <si>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</si>
  <si>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</si>
  <si>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</si>
  <si>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</si>
  <si>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</si>
  <si>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</si>
  <si>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</si>
  <si>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</si>
  <si>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</si>
  <si>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</si>
  <si>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</si>
  <si>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</si>
  <si>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</si>
  <si>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</si>
  <si>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</si>
  <si>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</si>
  <si>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</si>
  <si>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</si>
  <si>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</si>
  <si>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</si>
  <si>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</si>
  <si>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</si>
  <si>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</si>
  <si>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</si>
  <si>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</si>
  <si>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</si>
  <si>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</si>
  <si>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</si>
  <si>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</si>
  <si>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</si>
  <si>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</si>
  <si>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</si>
  <si>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</si>
  <si>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</si>
  <si>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</si>
  <si>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</si>
  <si>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</si>
  <si>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</si>
  <si>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</si>
  <si>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</si>
  <si>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</si>
  <si>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</si>
  <si>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</si>
  <si>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</si>
  <si>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</si>
  <si>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</si>
  <si>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</si>
  <si>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</si>
  <si>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</si>
  <si>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</si>
  <si>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</si>
  <si>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</si>
  <si>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</si>
  <si>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</si>
  <si>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</si>
  <si>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</si>
  <si>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</si>
  <si>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</si>
  <si>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</si>
  <si>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</si>
  <si>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</si>
  <si>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</si>
  <si>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</si>
  <si>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</si>
  <si>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</si>
  <si>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</si>
  <si>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</si>
  <si>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</si>
  <si>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</si>
  <si>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</si>
  <si>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</si>
  <si>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</si>
  <si>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</si>
  <si>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</si>
  <si>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</si>
  <si>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</si>
  <si>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</si>
  <si>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</si>
  <si>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</si>
  <si>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</si>
  <si>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</si>
  <si>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</si>
  <si>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</si>
  <si>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</si>
  <si>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</si>
  <si>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</si>
  <si>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</si>
  <si>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</si>
  <si>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</si>
  <si>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</si>
  <si>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</si>
  <si>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</si>
  <si>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</si>
  <si>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</si>
  <si>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</si>
  <si>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</si>
  <si>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</si>
  <si>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</si>
  <si>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</si>
  <si>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</si>
  <si>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</si>
  <si>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</si>
  <si>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</si>
  <si>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</si>
  <si>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</si>
  <si>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</si>
  <si>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</si>
  <si>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</si>
  <si>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</si>
  <si>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</si>
  <si>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</si>
  <si>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</si>
  <si>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</si>
  <si>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</si>
  <si>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</si>
  <si>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</si>
  <si>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</si>
  <si>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</si>
  <si>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</si>
  <si>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</si>
  <si>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</si>
  <si>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</si>
  <si>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</si>
  <si>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</si>
  <si>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</si>
  <si>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</si>
  <si>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</si>
  <si>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</si>
  <si>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</si>
  <si>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</si>
  <si>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</si>
  <si>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</si>
  <si>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</si>
  <si>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</si>
  <si>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</si>
  <si>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</si>
  <si>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</si>
  <si>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</si>
  <si>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</si>
  <si>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</si>
  <si>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</si>
  <si>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</si>
  <si>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</si>
  <si>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</si>
  <si>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</si>
  <si>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</si>
  <si>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</si>
  <si>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</si>
  <si>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</si>
  <si>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</si>
  <si>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</si>
  <si>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</si>
  <si>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</si>
  <si>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</si>
  <si>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</si>
  <si>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</si>
  <si>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</si>
  <si>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</si>
  <si>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</si>
  <si>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</si>
  <si>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</si>
  <si>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</si>
  <si>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</si>
  <si>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</si>
  <si>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</si>
  <si>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</si>
  <si>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</si>
  <si>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</si>
  <si>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</si>
  <si>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</si>
  <si>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</si>
  <si>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</si>
  <si>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</si>
  <si>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</si>
  <si>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</si>
  <si>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</si>
  <si>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</si>
  <si>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</si>
  <si>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</si>
  <si>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</si>
  <si>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</si>
  <si>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</si>
  <si>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</si>
  <si>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</si>
  <si>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</si>
  <si>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</si>
  <si>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</si>
  <si>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</si>
  <si>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</si>
  <si>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</si>
  <si>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</si>
  <si>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</si>
  <si>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</si>
  <si>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</si>
  <si>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</si>
  <si>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</si>
  <si>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</si>
  <si>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</si>
  <si>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</si>
  <si>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</si>
  <si>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</si>
  <si>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</si>
  <si>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</si>
  <si>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</si>
  <si>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</si>
  <si>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</si>
  <si>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</si>
  <si>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</si>
  <si>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</si>
  <si>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</si>
  <si>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</si>
  <si>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</si>
  <si>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</si>
  <si>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</si>
  <si>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</si>
  <si>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</si>
  <si>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</si>
  <si>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</si>
  <si>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</si>
  <si>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</si>
  <si>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</si>
  <si>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</si>
  <si>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</si>
  <si>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</si>
  <si>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</si>
  <si>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</si>
  <si>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</si>
  <si>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</si>
  <si>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</si>
  <si>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</si>
  <si>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</si>
  <si>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</si>
  <si>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</si>
  <si>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</si>
  <si>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</si>
  <si>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</si>
  <si>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</si>
  <si>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</si>
  <si>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</si>
  <si>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</si>
  <si>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</si>
  <si>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</si>
  <si>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</si>
  <si>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</si>
  <si>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</si>
  <si>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</si>
  <si>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</si>
  <si>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</si>
  <si>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</si>
  <si>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</si>
  <si>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</si>
  <si>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</si>
  <si>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</si>
  <si>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</si>
  <si>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</si>
  <si>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</si>
  <si>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</si>
  <si>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</si>
  <si>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</si>
  <si>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</si>
  <si>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</si>
  <si>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</si>
  <si>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</si>
  <si>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</si>
  <si>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</si>
  <si>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</si>
  <si>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</si>
  <si>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</si>
  <si>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</si>
  <si>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</si>
  <si>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</si>
  <si>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</si>
  <si>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</si>
  <si>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</si>
  <si>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</si>
  <si>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</si>
  <si>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</si>
  <si>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</si>
  <si>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</si>
  <si>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</si>
  <si>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</si>
  <si>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</si>
  <si>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</si>
  <si>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</si>
  <si>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</si>
  <si>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</si>
  <si>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</si>
  <si>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</si>
  <si>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</si>
  <si>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</si>
  <si>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</si>
  <si>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</si>
  <si>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</si>
  <si>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</si>
  <si>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</si>
  <si>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</si>
  <si>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</si>
  <si>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</si>
  <si>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</si>
  <si>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</si>
  <si>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</si>
  <si>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</si>
  <si>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</si>
  <si>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</si>
  <si>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</si>
  <si>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</si>
  <si>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</si>
  <si>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</si>
  <si>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</si>
  <si>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</si>
  <si>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</si>
  <si>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</si>
  <si>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</si>
  <si>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</si>
  <si>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</si>
  <si>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</si>
  <si>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</si>
  <si>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</si>
  <si>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</si>
  <si>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</si>
  <si>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</si>
  <si>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</si>
  <si>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</si>
  <si>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</si>
  <si>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</si>
  <si>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</si>
  <si>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</si>
  <si>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</si>
  <si>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</si>
  <si>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</si>
  <si>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</si>
  <si>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</si>
  <si>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</si>
  <si>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</si>
  <si>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</si>
  <si>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</si>
  <si>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</si>
  <si>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</si>
  <si>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</si>
  <si>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</si>
  <si>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</si>
  <si>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</si>
  <si>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</si>
  <si>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</si>
  <si>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</si>
  <si>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</si>
  <si>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</si>
  <si>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</si>
  <si>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</si>
  <si>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</si>
  <si>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</si>
  <si>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</si>
  <si>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</si>
  <si>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</si>
  <si>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</si>
  <si>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</si>
  <si>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</si>
  <si>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</si>
  <si>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</si>
  <si>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</si>
  <si>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</si>
  <si>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</si>
  <si>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</si>
  <si>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</si>
  <si>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</si>
  <si>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</si>
  <si>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</si>
  <si>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</si>
  <si>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</si>
  <si>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</si>
  <si>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</si>
  <si>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</si>
  <si>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</si>
  <si>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</si>
  <si>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</si>
  <si>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</si>
  <si>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</si>
  <si>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</si>
  <si>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</si>
  <si>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</si>
  <si>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</si>
  <si>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</si>
  <si>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</si>
  <si>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</si>
  <si>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</si>
  <si>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</si>
  <si>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</si>
  <si>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</si>
  <si>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</si>
  <si>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</si>
  <si>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</si>
  <si>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</si>
  <si>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</si>
  <si>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</si>
  <si>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</si>
  <si>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</si>
  <si>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</si>
  <si>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</si>
  <si>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</si>
  <si>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</si>
  <si>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</si>
  <si>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</si>
  <si>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</si>
  <si>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</si>
  <si>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</si>
  <si>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</si>
  <si>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</si>
  <si>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</si>
  <si>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</si>
  <si>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</si>
  <si>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</si>
  <si>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</si>
  <si>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</si>
  <si>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</si>
  <si>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</si>
  <si>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</si>
  <si>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</si>
  <si>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</si>
  <si>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</si>
  <si>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</si>
  <si>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</si>
  <si>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</si>
  <si>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</si>
  <si>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</si>
  <si>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</si>
  <si>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</si>
  <si>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</si>
  <si>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</si>
  <si>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</si>
  <si>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</si>
  <si>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</si>
  <si>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</si>
  <si>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</si>
  <si>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</si>
  <si>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</si>
  <si>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</si>
  <si>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</si>
  <si>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</si>
  <si>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</si>
  <si>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</si>
  <si>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</si>
  <si>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</si>
  <si>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</si>
  <si>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</si>
  <si>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</si>
  <si>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</si>
  <si>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</si>
  <si>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</si>
  <si>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</si>
  <si>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</si>
  <si>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</si>
  <si>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</si>
  <si>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</si>
  <si>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</si>
  <si>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</si>
  <si>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</si>
  <si>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</si>
  <si>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</si>
  <si>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</si>
  <si>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</si>
  <si>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</si>
  <si>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</si>
  <si>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</si>
  <si>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</si>
  <si>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</si>
  <si>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</si>
  <si>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</si>
  <si>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</si>
  <si>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</si>
  <si>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</si>
  <si>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</si>
  <si>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</si>
  <si>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</si>
  <si>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</si>
  <si>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</si>
  <si>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</si>
  <si>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</si>
  <si>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</si>
  <si>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</si>
  <si>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</si>
  <si>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</si>
  <si>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</si>
  <si>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</si>
  <si>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</si>
  <si>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</si>
  <si>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</si>
  <si>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</si>
  <si>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</si>
  <si>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</si>
  <si>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</si>
  <si>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</si>
  <si>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</si>
  <si>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</si>
  <si>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</si>
  <si>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</si>
  <si>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</si>
  <si>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</si>
  <si>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</si>
  <si>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</si>
  <si>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</si>
  <si>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</si>
  <si>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</si>
  <si>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</si>
  <si>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</si>
  <si>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</si>
  <si>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</si>
  <si>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</si>
  <si>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</si>
  <si>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</si>
  <si>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</si>
  <si>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</si>
  <si>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</si>
  <si>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</si>
  <si>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</si>
  <si>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</si>
  <si>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</si>
  <si>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</si>
  <si>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</si>
  <si>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</si>
  <si>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</si>
  <si>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</si>
  <si>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</si>
  <si>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</si>
  <si>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</si>
  <si>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</si>
  <si>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</si>
  <si>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</si>
  <si>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</si>
  <si>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</si>
  <si>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</si>
  <si>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</si>
  <si>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</si>
  <si>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</si>
  <si>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</si>
  <si>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</si>
  <si>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</si>
  <si>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</si>
  <si>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</si>
  <si>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</si>
  <si>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</si>
  <si>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</si>
  <si>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</si>
  <si>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</si>
  <si>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</si>
  <si>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</si>
  <si>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</si>
  <si>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</si>
  <si>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</si>
  <si>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</si>
  <si>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</si>
  <si>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</si>
  <si>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</si>
  <si>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</si>
  <si>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</si>
  <si>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</si>
  <si>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</si>
  <si>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</si>
  <si>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</si>
  <si>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</si>
  <si>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</si>
  <si>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</si>
  <si>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</si>
  <si>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</si>
  <si>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</si>
  <si>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</si>
  <si>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</si>
  <si>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</si>
  <si>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</si>
  <si>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</si>
  <si>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</si>
  <si>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</si>
  <si>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</si>
  <si>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</si>
  <si>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</si>
  <si>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</si>
  <si>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</si>
  <si>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</si>
  <si>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</si>
  <si>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</si>
  <si>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</si>
  <si>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</si>
  <si>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</si>
  <si>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</si>
  <si>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</si>
  <si>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</si>
  <si>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</si>
  <si>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</si>
  <si>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</si>
  <si>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</si>
  <si>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</si>
  <si>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</si>
  <si>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</si>
  <si>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</si>
  <si>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</si>
  <si>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</si>
  <si>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</si>
  <si>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</si>
  <si>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</si>
  <si>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</si>
  <si>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</si>
  <si>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</si>
  <si>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</si>
  <si>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</si>
  <si>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</si>
  <si>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</si>
  <si>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</si>
  <si>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</si>
  <si>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</si>
  <si>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</si>
  <si>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</si>
  <si>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</si>
  <si>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</si>
  <si>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</si>
  <si>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</si>
  <si>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</si>
  <si>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</si>
  <si>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</si>
  <si>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</si>
  <si>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</si>
  <si>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</si>
  <si>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</si>
  <si>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</si>
  <si>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</si>
  <si>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</si>
  <si>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</si>
  <si>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</si>
  <si>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</si>
  <si>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</si>
  <si>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</si>
  <si>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</si>
  <si>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</si>
  <si>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</si>
  <si>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</si>
  <si>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</si>
  <si>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</si>
  <si>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</si>
  <si>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</si>
  <si>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</si>
  <si>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</si>
  <si>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</si>
  <si>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</si>
  <si>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</si>
  <si>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</si>
  <si>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</si>
  <si>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</si>
  <si>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</si>
  <si>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</si>
  <si>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</si>
  <si>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</si>
  <si>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</si>
  <si>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</si>
  <si>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</si>
  <si>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</si>
  <si>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</si>
  <si>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</si>
  <si>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</si>
  <si>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</si>
  <si>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</si>
  <si>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</si>
  <si>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</si>
  <si>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</si>
  <si>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</si>
  <si>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</si>
  <si>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</si>
  <si>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</si>
  <si>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</si>
  <si>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</si>
  <si>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</si>
  <si>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</si>
  <si>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</si>
  <si>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</si>
  <si>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</si>
  <si>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</si>
  <si>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</si>
  <si>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</si>
  <si>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</si>
  <si>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</si>
  <si>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</si>
  <si>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</si>
  <si>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</si>
  <si>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</si>
  <si>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</si>
  <si>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</si>
  <si>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</si>
  <si>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</si>
  <si>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</si>
  <si>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</si>
  <si>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</si>
  <si>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</si>
  <si>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</si>
  <si>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</si>
  <si>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</si>
  <si>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</si>
  <si>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</si>
  <si>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</si>
  <si>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</si>
  <si>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</si>
  <si>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</si>
  <si>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</si>
  <si>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</si>
  <si>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</si>
  <si>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</si>
  <si>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</si>
  <si>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</si>
  <si>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</si>
  <si>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</si>
  <si>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</si>
  <si>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</si>
  <si>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</si>
  <si>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</si>
  <si>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</si>
  <si>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</si>
  <si>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</si>
  <si>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</si>
  <si>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</si>
  <si>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</si>
  <si>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</si>
  <si>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</si>
  <si>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</si>
  <si>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</si>
  <si>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</si>
  <si>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</si>
  <si>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</si>
  <si>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</si>
  <si>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</si>
  <si>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</si>
  <si>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</si>
  <si>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</si>
  <si>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</si>
  <si>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</si>
  <si>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</si>
  <si>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</si>
  <si>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</si>
  <si>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</si>
  <si>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</si>
  <si>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</si>
  <si>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</si>
  <si>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</si>
  <si>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</si>
  <si>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</si>
  <si>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</si>
  <si>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</si>
  <si>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</si>
  <si>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</si>
  <si>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</si>
  <si>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</si>
  <si>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</si>
  <si>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</si>
  <si>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</si>
  <si>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</si>
  <si>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</si>
  <si>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</si>
  <si>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</si>
  <si>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</si>
  <si>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</si>
  <si>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</si>
  <si>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</si>
  <si>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</si>
  <si>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</si>
  <si>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</si>
  <si>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</si>
  <si>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</si>
  <si>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</si>
  <si>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</si>
  <si>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</si>
  <si>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</si>
  <si>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</si>
  <si>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</si>
  <si>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</si>
  <si>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</si>
  <si>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</si>
  <si>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</si>
  <si>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</si>
  <si>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</si>
  <si>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</si>
  <si>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</si>
  <si>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</si>
  <si>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</si>
  <si>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</si>
  <si>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</si>
  <si>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</si>
  <si>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</si>
  <si>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</si>
  <si>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</si>
  <si>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</si>
  <si>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</si>
  <si>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</si>
  <si>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</si>
  <si>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</si>
  <si>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</si>
  <si>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</si>
  <si>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</si>
  <si>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</si>
  <si>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</si>
  <si>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</si>
  <si>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</si>
  <si>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</si>
  <si>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</si>
  <si>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</si>
  <si>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</si>
  <si>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</si>
  <si>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</si>
  <si>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</si>
  <si>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</si>
  <si>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</si>
  <si>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</si>
  <si>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</si>
  <si>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</si>
  <si>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</si>
  <si>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</si>
  <si>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</si>
  <si>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</si>
  <si>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</si>
  <si>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</si>
  <si>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</si>
  <si>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</si>
  <si>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</si>
  <si>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</si>
  <si>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</si>
  <si>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</si>
  <si>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</si>
  <si>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</si>
  <si>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</si>
  <si>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</si>
  <si>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</si>
  <si>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</si>
  <si>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</si>
  <si>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</si>
  <si>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</si>
  <si>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</si>
  <si>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</si>
  <si>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</si>
  <si>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</si>
  <si>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</si>
  <si>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</si>
  <si>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</si>
  <si>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</si>
  <si>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</si>
  <si>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</si>
  <si>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</si>
  <si>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</si>
  <si>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</si>
  <si>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</si>
  <si>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</si>
  <si>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</si>
  <si>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</si>
  <si>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</si>
  <si>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</si>
  <si>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</si>
  <si>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</si>
  <si>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</si>
  <si>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</si>
  <si>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</si>
  <si>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</si>
  <si>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</si>
  <si>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</si>
  <si>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</si>
  <si>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</si>
  <si>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</si>
  <si>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</si>
  <si>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</si>
  <si>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</si>
  <si>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</si>
  <si>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</si>
  <si>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</si>
  <si>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</si>
  <si>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</si>
  <si>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</si>
  <si>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</si>
  <si>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</si>
  <si>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</si>
  <si>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</si>
  <si>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</si>
  <si>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</si>
  <si>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</si>
  <si>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</si>
  <si>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</si>
  <si>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</si>
  <si>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</si>
  <si>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</si>
  <si>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</si>
  <si>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</si>
  <si>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</si>
  <si>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</si>
  <si>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</si>
  <si>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</si>
  <si>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</si>
  <si>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</si>
  <si>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</si>
  <si>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</si>
  <si>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</si>
  <si>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</si>
  <si>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</si>
  <si>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</si>
  <si>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</si>
  <si>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</si>
  <si>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</si>
  <si>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</si>
  <si>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</si>
  <si>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</si>
  <si>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</si>
  <si>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</si>
  <si>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</si>
  <si>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</si>
  <si>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</si>
  <si>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</si>
  <si>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</si>
  <si>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</si>
  <si>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</si>
  <si>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</si>
  <si>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</si>
  <si>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</si>
  <si>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</si>
  <si>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</si>
  <si>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</si>
  <si>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</si>
  <si>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</si>
  <si>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</si>
  <si>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</si>
  <si>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</si>
  <si>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</si>
  <si>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</si>
  <si>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</si>
  <si>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</si>
  <si>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</si>
  <si>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</si>
  <si>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</si>
  <si>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</si>
  <si>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</si>
  <si>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</si>
  <si>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</si>
  <si>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</si>
  <si>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</si>
  <si>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</si>
  <si>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</si>
  <si>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</si>
  <si>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</si>
  <si>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</si>
  <si>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</si>
  <si>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</si>
  <si>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</si>
  <si>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</si>
  <si>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</si>
  <si>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</si>
  <si>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</si>
  <si>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</si>
  <si>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</si>
  <si>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</si>
  <si>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</si>
  <si>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</si>
  <si>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</si>
  <si>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</si>
  <si>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</si>
  <si>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</si>
  <si>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</si>
  <si>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</si>
  <si>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</si>
  <si>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</si>
  <si>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</si>
  <si>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</si>
  <si>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</si>
  <si>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</si>
  <si>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</si>
  <si>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</si>
  <si>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</si>
  <si>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</si>
  <si>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</si>
  <si>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</si>
  <si>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</si>
  <si>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</si>
  <si>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</si>
  <si>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</si>
  <si>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</si>
  <si>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</si>
  <si>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</si>
  <si>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</si>
  <si>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</si>
  <si>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</si>
  <si>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</si>
  <si>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</si>
  <si>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</si>
  <si>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</si>
  <si>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</si>
  <si>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</si>
  <si>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</si>
  <si>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</si>
  <si>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</si>
  <si>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</si>
  <si>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</si>
  <si>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</si>
  <si>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</si>
  <si>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</si>
  <si>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</si>
  <si>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</si>
  <si>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</si>
  <si>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</si>
  <si>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</si>
  <si>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</si>
  <si>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</si>
  <si>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</si>
  <si>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</si>
  <si>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</si>
  <si>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</si>
  <si>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</si>
  <si>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</si>
  <si>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</si>
  <si>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</si>
  <si>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</si>
  <si>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</si>
  <si>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</si>
  <si>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</si>
  <si>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</si>
  <si>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</si>
  <si>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</si>
  <si>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</si>
  <si>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</si>
  <si>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</si>
  <si>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</si>
  <si>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</si>
  <si>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</si>
  <si>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</si>
  <si>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</si>
  <si>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</si>
  <si>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</si>
  <si>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</si>
  <si>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</si>
  <si>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</si>
  <si>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</si>
  <si>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</si>
  <si>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</si>
  <si>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</si>
  <si>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</si>
  <si>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</si>
  <si>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</si>
  <si>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</si>
  <si>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</si>
  <si>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</si>
  <si>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</si>
  <si>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</si>
  <si>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</si>
  <si>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</si>
  <si>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</si>
  <si>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</si>
  <si>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</si>
  <si>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</si>
  <si>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</si>
  <si>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</si>
  <si>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</si>
  <si>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</si>
  <si>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</si>
  <si>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</si>
  <si>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</si>
  <si>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</si>
  <si>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</si>
  <si>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</si>
  <si>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</si>
  <si>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</si>
  <si>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</si>
  <si>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</si>
  <si>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</si>
  <si>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</si>
  <si>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</si>
  <si>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</si>
  <si>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</si>
  <si>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</si>
  <si>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</si>
  <si>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</si>
  <si>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</si>
  <si>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</si>
  <si>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</si>
  <si>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</si>
  <si>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</si>
  <si>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</si>
  <si>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</si>
  <si>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</si>
  <si>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</si>
  <si>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</si>
  <si>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</si>
  <si>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</si>
  <si>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</si>
  <si>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</si>
  <si>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</si>
  <si>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</si>
  <si>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</si>
  <si>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</si>
  <si>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</si>
  <si>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</si>
  <si>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</si>
  <si>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</si>
  <si>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</si>
  <si>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</si>
  <si>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</si>
  <si>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</si>
  <si>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</si>
  <si>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</si>
  <si>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</si>
  <si>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</si>
  <si>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</si>
  <si>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</si>
  <si>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</si>
  <si>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</si>
  <si>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</si>
  <si>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</si>
  <si>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</si>
  <si>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</si>
  <si>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</si>
  <si>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</si>
  <si>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</si>
  <si>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</si>
  <si>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</si>
  <si>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</si>
  <si>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</si>
  <si>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</si>
  <si>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</si>
  <si>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</si>
  <si>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</si>
  <si>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</si>
  <si>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</si>
  <si>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</si>
  <si>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</si>
  <si>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</si>
  <si>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</si>
  <si>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</si>
  <si>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</si>
  <si>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</si>
  <si>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</si>
  <si>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</si>
  <si>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</si>
  <si>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</si>
  <si>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</si>
  <si>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</si>
  <si>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</si>
  <si>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</si>
  <si>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</si>
  <si>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</si>
  <si>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</si>
  <si>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</si>
  <si>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</si>
  <si>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</si>
  <si>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</si>
  <si>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</si>
  <si>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</si>
  <si>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</si>
  <si>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</si>
  <si>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</si>
  <si>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</si>
  <si>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</si>
  <si>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</si>
  <si>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</si>
  <si>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</si>
  <si>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</si>
  <si>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</si>
  <si>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</si>
  <si>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</si>
  <si>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</si>
  <si>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</si>
  <si>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</si>
  <si>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</si>
  <si>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</si>
  <si>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</si>
  <si>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</si>
  <si>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</si>
  <si>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</si>
  <si>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</si>
  <si>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</si>
  <si>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</si>
  <si>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</si>
  <si>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</si>
  <si>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</si>
  <si>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</si>
  <si>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</si>
  <si>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</si>
  <si>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</si>
  <si>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</si>
  <si>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</si>
  <si>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</si>
  <si>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</si>
  <si>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</si>
  <si>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</si>
  <si>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</si>
  <si>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</si>
  <si>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</si>
  <si>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</si>
  <si>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</si>
  <si>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</si>
  <si>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</si>
  <si>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</si>
  <si>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</si>
  <si>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</si>
  <si>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</si>
  <si>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</si>
  <si>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</si>
  <si>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</si>
  <si>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</si>
  <si>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</si>
  <si>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</si>
  <si>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</si>
  <si>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</si>
  <si>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</si>
  <si>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</si>
  <si>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</si>
  <si>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</si>
  <si>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</si>
  <si>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</si>
  <si>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</si>
  <si>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</si>
  <si>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</si>
  <si>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</si>
  <si>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</si>
  <si>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</si>
  <si>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</si>
  <si>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</si>
  <si>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</si>
  <si>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</si>
  <si>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</si>
  <si>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</si>
  <si>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</si>
  <si>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</si>
  <si>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</si>
  <si>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</si>
  <si>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</si>
  <si>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</si>
  <si>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</si>
  <si>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</si>
  <si>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</si>
  <si>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</si>
  <si>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</si>
  <si>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</si>
  <si>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</si>
  <si>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</si>
  <si>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</si>
  <si>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</si>
  <si>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</si>
  <si>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</si>
  <si>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</si>
  <si>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</si>
  <si>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</si>
  <si>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</si>
  <si>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</si>
  <si>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</si>
  <si>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</si>
  <si>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</si>
  <si>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</si>
  <si>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</si>
  <si>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</si>
  <si>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</si>
  <si>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</si>
  <si>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</si>
  <si>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</si>
  <si>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</si>
  <si>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</si>
  <si>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</si>
  <si>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</si>
  <si>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</si>
  <si>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</si>
  <si>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</si>
  <si>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</si>
  <si>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</si>
  <si>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</si>
  <si>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</si>
  <si>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</si>
  <si>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</si>
  <si>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</si>
  <si>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</si>
  <si>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</si>
  <si>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</si>
  <si>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</si>
  <si>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</si>
  <si>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</si>
  <si>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</si>
  <si>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</si>
  <si>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</si>
  <si>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</si>
  <si>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</si>
  <si>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</si>
  <si>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</si>
  <si>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</si>
  <si>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</si>
  <si>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</si>
  <si>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</si>
  <si>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</si>
  <si>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</si>
  <si>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</si>
  <si>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</si>
  <si>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</si>
  <si>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</si>
  <si>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</si>
  <si>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</si>
  <si>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</si>
  <si>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</si>
  <si>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</si>
  <si>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</si>
  <si>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</si>
  <si>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</si>
  <si>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</si>
  <si>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</si>
  <si>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</si>
  <si>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</si>
  <si>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</si>
  <si>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</si>
  <si>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</si>
  <si>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</si>
  <si>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</si>
  <si>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</si>
  <si>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</si>
  <si>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</si>
  <si>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</si>
  <si>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</si>
  <si>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</si>
  <si>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</si>
  <si>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</si>
  <si>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</si>
  <si>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</si>
  <si>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</si>
  <si>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</si>
  <si>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</si>
  <si>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</si>
  <si>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</si>
  <si>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</si>
  <si>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</si>
  <si>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</si>
  <si>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</si>
  <si>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</si>
  <si>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</si>
  <si>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</si>
  <si>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</si>
  <si>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</si>
  <si>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</si>
  <si>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</si>
  <si>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</si>
  <si>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</si>
  <si>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</si>
  <si>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</si>
  <si>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</si>
  <si>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</si>
  <si>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</si>
  <si>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</si>
  <si>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</si>
  <si>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</si>
  <si>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</si>
  <si>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</si>
  <si>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</si>
  <si>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</si>
  <si>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</si>
  <si>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</si>
  <si>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</si>
  <si>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</si>
  <si>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</si>
  <si>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</si>
  <si>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</si>
  <si>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</si>
  <si>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</si>
  <si>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</si>
  <si>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</si>
  <si>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</si>
  <si>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</si>
  <si>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</si>
  <si>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</si>
  <si>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</si>
  <si>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</si>
  <si>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</si>
  <si>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</si>
  <si>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</si>
  <si>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</si>
  <si>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</si>
  <si>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</si>
  <si>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</si>
  <si>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</si>
  <si>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</si>
  <si>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</si>
  <si>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</si>
  <si>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</si>
  <si>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</si>
  <si>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</si>
  <si>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</si>
  <si>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</si>
  <si>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</si>
  <si>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</si>
  <si>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</si>
  <si>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</si>
  <si>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</si>
  <si>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</si>
  <si>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</si>
  <si>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</si>
  <si>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</si>
  <si>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</si>
  <si>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</si>
  <si>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</si>
  <si>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</si>
  <si>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</si>
  <si>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</si>
  <si>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</si>
  <si>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</si>
  <si>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</si>
  <si>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</si>
  <si>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</si>
  <si>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</si>
  <si>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</si>
  <si>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</si>
  <si>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</si>
  <si>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</si>
  <si>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</si>
  <si>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</si>
  <si>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</si>
  <si>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</si>
  <si>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</si>
  <si>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</si>
  <si>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</si>
  <si>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</si>
  <si>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</si>
  <si>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</si>
  <si>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</si>
  <si>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</si>
  <si>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</si>
  <si>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</si>
  <si>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</si>
  <si>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</si>
  <si>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</si>
  <si>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</si>
  <si>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</si>
  <si>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</si>
  <si>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</si>
  <si>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</si>
  <si>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</si>
  <si>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</si>
  <si>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</si>
  <si>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</si>
  <si>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</si>
  <si>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</si>
  <si>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</si>
  <si>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</si>
  <si>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</si>
  <si>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</si>
  <si>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</si>
  <si>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</si>
  <si>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</si>
  <si>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</si>
  <si>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</si>
  <si>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</si>
  <si>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</si>
  <si>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</si>
  <si>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</si>
  <si>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</si>
  <si>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</si>
  <si>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</si>
  <si>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</si>
  <si>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</si>
  <si>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</si>
  <si>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</si>
  <si>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</si>
  <si>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</si>
  <si>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</si>
  <si>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</si>
  <si>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</si>
  <si>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</si>
  <si>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</si>
  <si>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</si>
  <si>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</si>
  <si>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</si>
  <si>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</si>
  <si>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</si>
  <si>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</si>
  <si>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</si>
  <si>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</si>
  <si>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</si>
  <si>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</si>
  <si>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</si>
  <si>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</si>
  <si>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</si>
  <si>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</si>
  <si>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</si>
  <si>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</si>
  <si>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</si>
  <si>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</si>
  <si>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</si>
  <si>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</si>
  <si>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</si>
  <si>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</si>
  <si>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</si>
  <si>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</si>
  <si>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</si>
  <si>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</si>
  <si>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</si>
  <si>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</si>
  <si>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</si>
  <si>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</si>
  <si>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</si>
  <si>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</si>
  <si>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</si>
  <si>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</si>
  <si>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</si>
  <si>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</si>
  <si>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</si>
  <si>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</si>
  <si>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</si>
  <si>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</si>
  <si>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</si>
  <si>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</si>
  <si>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</si>
  <si>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</si>
  <si>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</si>
  <si>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</si>
  <si>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</si>
  <si>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</si>
  <si>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</si>
  <si>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</si>
  <si>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</si>
  <si>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</si>
  <si>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</si>
  <si>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</si>
  <si>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</si>
  <si>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</si>
  <si>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</si>
  <si>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</si>
  <si>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</si>
  <si>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</si>
  <si>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</si>
  <si>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</si>
  <si>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</si>
  <si>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</si>
  <si>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</si>
  <si>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</si>
  <si>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</si>
  <si>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</si>
  <si>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</si>
  <si>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</si>
  <si>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</si>
  <si>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</si>
  <si>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</si>
  <si>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</si>
  <si>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</si>
  <si>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</si>
  <si>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</si>
  <si>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</si>
  <si>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</si>
  <si>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</si>
  <si>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</si>
  <si>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</si>
  <si>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</si>
  <si>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</si>
  <si>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</si>
  <si>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</si>
  <si>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</si>
  <si>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</si>
  <si>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</si>
  <si>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</si>
  <si>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</si>
  <si>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</si>
  <si>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</si>
  <si>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</si>
  <si>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</si>
  <si>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</si>
  <si>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</si>
  <si>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</si>
  <si>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</si>
  <si>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</si>
  <si>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</si>
  <si>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</si>
  <si>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</si>
  <si>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</si>
  <si>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</si>
  <si>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</si>
  <si>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</si>
  <si>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</si>
  <si>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</si>
  <si>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</si>
  <si>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</si>
  <si>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</si>
  <si>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</si>
  <si>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</si>
  <si>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</si>
  <si>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</si>
  <si>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</si>
  <si>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</si>
  <si>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</si>
  <si>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</si>
  <si>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</si>
  <si>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</si>
  <si>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</si>
  <si>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</si>
  <si>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</si>
  <si>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</si>
  <si>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</si>
  <si>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</si>
  <si>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</si>
  <si>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</si>
  <si>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</si>
  <si>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</si>
  <si>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</si>
  <si>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</si>
  <si>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</si>
  <si>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</si>
  <si>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</si>
  <si>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</si>
  <si>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</si>
  <si>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</si>
  <si>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</si>
  <si>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</si>
  <si>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</si>
  <si>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</si>
  <si>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</si>
  <si>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</si>
  <si>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</si>
  <si>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</si>
  <si>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</si>
  <si>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</si>
  <si>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</si>
  <si>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</si>
  <si>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</si>
  <si>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</si>
  <si>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</si>
  <si>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</si>
  <si>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</si>
  <si>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</si>
  <si>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</si>
  <si>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</si>
  <si>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</si>
  <si>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</si>
  <si>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</si>
  <si>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</si>
  <si>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</si>
  <si>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</si>
  <si>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</si>
  <si>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</si>
  <si>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</si>
  <si>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</si>
  <si>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</si>
  <si>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</si>
  <si>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</si>
  <si>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</si>
  <si>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</si>
  <si>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</si>
  <si>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</si>
  <si>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</si>
  <si>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</si>
  <si>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</si>
  <si>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</si>
  <si>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</si>
  <si>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</si>
  <si>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</si>
  <si>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</si>
  <si>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</si>
  <si>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</si>
  <si>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</si>
  <si>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</si>
  <si>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</si>
  <si>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</si>
  <si>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</si>
  <si>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</si>
  <si>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</si>
  <si>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</si>
  <si>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</si>
  <si>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</si>
  <si>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</si>
  <si>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</si>
  <si>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</si>
  <si>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</si>
  <si>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</si>
  <si>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</si>
  <si>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</si>
  <si>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</si>
  <si>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</si>
  <si>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</si>
  <si>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</si>
  <si>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</si>
  <si>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</si>
  <si>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</si>
  <si>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</si>
  <si>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</si>
  <si>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</si>
  <si>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</si>
  <si>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</si>
  <si>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</si>
  <si>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</si>
  <si>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</si>
  <si>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</si>
  <si>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</si>
  <si>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</si>
  <si>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</si>
  <si>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</si>
  <si>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</si>
  <si>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</si>
  <si>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</si>
  <si>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</si>
  <si>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</si>
  <si>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</si>
  <si>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</si>
  <si>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</si>
  <si>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</si>
  <si>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</si>
  <si>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</si>
  <si>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</si>
  <si>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</si>
  <si>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</si>
  <si>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</si>
  <si>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</si>
  <si>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</si>
  <si>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</si>
  <si>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</si>
  <si>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</si>
  <si>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</si>
  <si>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</si>
  <si>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</si>
  <si>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</si>
  <si>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</si>
  <si>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</si>
  <si>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</si>
  <si>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</si>
  <si>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</si>
  <si>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</si>
  <si>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</si>
  <si>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</si>
  <si>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</si>
  <si>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</si>
  <si>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</si>
  <si>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</si>
  <si>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</si>
  <si>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</si>
  <si>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</si>
  <si>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</si>
  <si>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</si>
  <si>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</si>
  <si>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</si>
  <si>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</si>
  <si>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</si>
  <si>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</si>
  <si>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</si>
  <si>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</si>
  <si>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</si>
  <si>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</si>
  <si>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</si>
  <si>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</si>
  <si>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</si>
  <si>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</si>
  <si>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</si>
  <si>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</si>
  <si>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</si>
  <si>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</si>
  <si>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</si>
  <si>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</si>
  <si>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</si>
  <si>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</si>
  <si>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</si>
  <si>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</si>
  <si>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</si>
  <si>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</si>
  <si>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</si>
  <si>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</si>
  <si>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</si>
  <si>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</si>
  <si>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</si>
  <si>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</si>
  <si>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</si>
  <si>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</si>
  <si>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</si>
  <si>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</si>
  <si>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</si>
  <si>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</si>
  <si>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</si>
  <si>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</si>
  <si>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</si>
  <si>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</si>
  <si>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</si>
  <si>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</si>
  <si>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</si>
  <si>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</si>
  <si>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</si>
  <si>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</si>
  <si>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</si>
  <si>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</si>
  <si>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</si>
  <si>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</si>
  <si>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</si>
  <si>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</si>
  <si>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</si>
  <si>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</si>
  <si>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</si>
  <si>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</si>
  <si>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</si>
  <si>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</si>
  <si>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</si>
  <si>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</si>
  <si>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</si>
  <si>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</si>
  <si>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</si>
  <si>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</si>
  <si>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</si>
  <si>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</si>
  <si>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</si>
  <si>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</si>
  <si>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</si>
  <si>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</si>
  <si>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</si>
  <si>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</si>
  <si>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</si>
  <si>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</si>
  <si>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</si>
  <si>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</si>
  <si>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</si>
  <si>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</si>
  <si>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</si>
  <si>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</si>
  <si>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</si>
  <si>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</si>
  <si>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</si>
  <si>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</si>
  <si>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</si>
  <si>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</si>
  <si>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</si>
  <si>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</si>
  <si>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</si>
  <si>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</si>
  <si>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</si>
  <si>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</si>
  <si>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</si>
  <si>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</si>
  <si>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</si>
  <si>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</si>
  <si>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</si>
  <si>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</si>
  <si>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</si>
  <si>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</si>
  <si>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</si>
  <si>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</si>
  <si>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</si>
  <si>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</si>
  <si>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</si>
  <si>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</si>
  <si>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</si>
  <si>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</si>
  <si>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</si>
  <si>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</si>
  <si>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</si>
  <si>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</si>
  <si>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</si>
  <si>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</si>
  <si>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</si>
  <si>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</si>
  <si>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</si>
  <si>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</si>
  <si>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</si>
  <si>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</si>
  <si>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</si>
  <si>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</si>
  <si>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</si>
  <si>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</si>
  <si>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</si>
  <si>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</si>
  <si>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</si>
  <si>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</si>
  <si>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</si>
  <si>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</si>
  <si>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</si>
  <si>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</si>
  <si>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</si>
  <si>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</si>
  <si>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</si>
  <si>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</si>
  <si>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</si>
  <si>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</si>
  <si>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</si>
  <si>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</si>
  <si>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</si>
  <si>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</si>
  <si>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</si>
  <si>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</si>
  <si>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</si>
  <si>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</si>
  <si>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</si>
  <si>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</si>
  <si>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</si>
  <si>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</si>
  <si>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</si>
  <si>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</si>
  <si>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</si>
  <si>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</si>
  <si>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</si>
  <si>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</si>
  <si>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</si>
  <si>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</si>
  <si>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</si>
  <si>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</si>
  <si>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</si>
  <si>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</si>
  <si>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</si>
  <si>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</si>
  <si>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</si>
  <si>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</si>
  <si>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</si>
  <si>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</si>
  <si>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</si>
  <si>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</si>
  <si>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</si>
  <si>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</si>
  <si>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</si>
  <si>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</si>
  <si>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</si>
  <si>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</si>
  <si>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</si>
  <si>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</si>
  <si>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</si>
  <si>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</si>
  <si>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</si>
  <si>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</si>
  <si>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</si>
  <si>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</si>
  <si>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</si>
  <si>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</si>
  <si>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</si>
  <si>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</si>
  <si>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</si>
  <si>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</si>
  <si>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</si>
  <si>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</si>
  <si>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</si>
  <si>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</si>
  <si>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</si>
  <si>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</si>
  <si>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</si>
  <si>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</si>
  <si>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</si>
  <si>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</si>
  <si>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</si>
  <si>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</si>
  <si>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</si>
  <si>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</si>
  <si>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</si>
  <si>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</si>
  <si>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</si>
  <si>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</si>
  <si>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</si>
  <si>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</si>
  <si>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</si>
  <si>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</si>
  <si>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</si>
  <si>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</si>
  <si>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</si>
  <si>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</si>
  <si>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</si>
  <si>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</si>
  <si>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</si>
  <si>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</si>
  <si>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</si>
  <si>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</si>
  <si>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</si>
  <si>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</si>
  <si>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</si>
  <si>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</si>
  <si>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</si>
  <si>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</si>
  <si>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</si>
  <si>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</si>
  <si>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</si>
  <si>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</si>
  <si>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</si>
  <si>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</si>
  <si>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</si>
  <si>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</si>
  <si>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</si>
  <si>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</si>
  <si>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</si>
  <si>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</si>
  <si>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</si>
  <si>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</si>
  <si>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</si>
  <si>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</si>
  <si>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</si>
  <si>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</si>
  <si>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</si>
  <si>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</si>
  <si>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</si>
  <si>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</si>
  <si>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</si>
  <si>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</si>
  <si>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</si>
  <si>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</si>
  <si>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</si>
  <si>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</si>
  <si>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</si>
  <si>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</si>
  <si>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</si>
  <si>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</si>
  <si>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</si>
  <si>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</si>
  <si>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</si>
  <si>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</si>
  <si>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</si>
  <si>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</si>
  <si>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</si>
  <si>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</si>
  <si>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</si>
  <si>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</si>
  <si>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</si>
  <si>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</si>
  <si>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</si>
  <si>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</si>
  <si>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</si>
  <si>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</si>
  <si>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</si>
  <si>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</si>
  <si>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</si>
  <si>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</si>
  <si>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</si>
  <si>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</si>
  <si>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</si>
  <si>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</si>
  <si>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</si>
  <si>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</si>
  <si>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</si>
  <si>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</si>
  <si>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</si>
  <si>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</si>
  <si>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</si>
  <si>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</si>
  <si>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</si>
  <si>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</si>
  <si>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</si>
  <si>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</si>
  <si>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</si>
  <si>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</si>
  <si>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</si>
  <si>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</si>
  <si>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</si>
  <si>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</si>
  <si>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</si>
  <si>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</si>
  <si>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</si>
  <si>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</si>
  <si>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</si>
  <si>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</si>
  <si>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</si>
  <si>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</si>
  <si>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</si>
  <si>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</si>
  <si>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</si>
  <si>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</si>
  <si>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</si>
  <si>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</si>
  <si>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</si>
  <si>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</si>
  <si>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</si>
  <si>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</si>
  <si>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</si>
  <si>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</si>
  <si>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</si>
  <si>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</si>
  <si>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</si>
  <si>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</si>
  <si>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</si>
  <si>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</si>
  <si>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</si>
  <si>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</si>
  <si>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</si>
  <si>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</si>
  <si>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</si>
  <si>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</si>
  <si>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</si>
  <si>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</si>
  <si>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</si>
  <si>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</si>
  <si>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</si>
  <si>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</si>
  <si>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</si>
  <si>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</si>
  <si>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</si>
  <si>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</si>
  <si>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</si>
  <si>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</si>
  <si>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</si>
  <si>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</si>
  <si>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</si>
  <si>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</si>
  <si>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</si>
  <si>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</si>
  <si>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</si>
  <si>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</si>
  <si>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</si>
  <si>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</si>
  <si>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</si>
  <si>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</si>
  <si>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</si>
  <si>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</si>
  <si>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</si>
  <si>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</si>
  <si>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</si>
  <si>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</si>
  <si>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</si>
  <si>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</si>
  <si>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</si>
  <si>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</si>
  <si>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</si>
  <si>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</si>
  <si>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</si>
  <si>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</si>
  <si>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</si>
  <si>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</si>
  <si>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</si>
  <si>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</si>
  <si>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</si>
  <si>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</si>
  <si>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</si>
  <si>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</si>
  <si>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</si>
  <si>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</si>
  <si>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</si>
  <si>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</si>
  <si>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</si>
  <si>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</si>
  <si>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</si>
  <si>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</si>
  <si>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</si>
  <si>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</si>
  <si>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</si>
  <si>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</si>
  <si>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</si>
  <si>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</si>
  <si>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</si>
  <si>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</si>
  <si>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</si>
  <si>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</si>
  <si>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</si>
  <si>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</si>
  <si>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</si>
  <si>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</si>
  <si>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</si>
  <si>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</si>
  <si>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</si>
  <si>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</si>
  <si>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</si>
  <si>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</si>
  <si>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</si>
  <si>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</si>
  <si>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</si>
  <si>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</si>
  <si>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</si>
  <si>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</si>
  <si>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</si>
  <si>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</si>
  <si>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</si>
  <si>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</si>
  <si>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</si>
  <si>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</si>
  <si>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</si>
  <si>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</si>
  <si>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</si>
  <si>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</si>
  <si>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</si>
  <si>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</si>
  <si>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</si>
  <si>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</si>
  <si>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</si>
  <si>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</si>
  <si>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</si>
  <si>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</si>
  <si>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</si>
  <si>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</si>
  <si>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</si>
  <si>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</si>
  <si>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</si>
  <si>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</si>
  <si>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</si>
  <si>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</si>
  <si>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</si>
  <si>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</si>
  <si>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</si>
  <si>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</si>
  <si>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</si>
  <si>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</si>
  <si>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</si>
  <si>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</si>
  <si>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</si>
  <si>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</si>
  <si>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</si>
  <si>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</si>
  <si>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</si>
  <si>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</si>
  <si>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</si>
  <si>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</si>
  <si>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</si>
  <si>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</si>
  <si>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</si>
  <si>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</si>
  <si>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</si>
  <si>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</si>
  <si>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</si>
  <si>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</si>
  <si>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</si>
  <si>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</si>
  <si>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</si>
  <si>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</si>
  <si>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</si>
  <si>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</si>
  <si>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</si>
  <si>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</si>
  <si>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</si>
  <si>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</si>
  <si>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</si>
  <si>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</si>
  <si>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</si>
  <si>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</si>
  <si>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</si>
  <si>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</si>
  <si>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</si>
  <si>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</si>
  <si>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</si>
  <si>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</si>
  <si>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</si>
  <si>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</si>
  <si>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</si>
  <si>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</si>
  <si>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</si>
  <si>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</si>
  <si>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</si>
  <si>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</si>
  <si>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</si>
  <si>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</si>
  <si>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</si>
  <si>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</si>
  <si>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</si>
  <si>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</si>
  <si>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</si>
  <si>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</si>
  <si>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</si>
  <si>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</si>
  <si>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</si>
  <si>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</si>
  <si>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</si>
  <si>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</si>
  <si>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</si>
  <si>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</si>
  <si>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</si>
  <si>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</si>
  <si>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</si>
  <si>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</si>
  <si>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</si>
  <si>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</si>
  <si>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</si>
  <si>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</si>
  <si>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</si>
  <si>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</si>
  <si>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</si>
  <si>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</si>
  <si>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</si>
  <si>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</si>
  <si>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</si>
  <si>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</si>
  <si>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</si>
  <si>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</si>
  <si>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</si>
  <si>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</si>
  <si>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</si>
  <si>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</si>
  <si>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</si>
  <si>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</si>
  <si>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</si>
  <si>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</si>
  <si>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</si>
  <si>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</si>
  <si>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</si>
  <si>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</si>
  <si>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</si>
  <si>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</si>
  <si>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</si>
  <si>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</si>
  <si>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</si>
  <si>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</si>
  <si>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</si>
  <si>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</si>
  <si>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</si>
  <si>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</si>
  <si>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</si>
  <si>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</si>
  <si>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</si>
  <si>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</si>
  <si>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</si>
  <si>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</si>
  <si>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</si>
  <si>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</si>
  <si>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</si>
  <si>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</si>
  <si>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</si>
  <si>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</si>
  <si>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</si>
  <si>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</si>
  <si>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</si>
  <si>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</si>
  <si>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</si>
  <si>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</si>
  <si>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</si>
  <si>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</si>
  <si>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</si>
  <si>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</si>
  <si>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</si>
  <si>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</si>
  <si>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</si>
  <si>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</si>
  <si>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</si>
  <si>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</si>
  <si>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</si>
  <si>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</si>
  <si>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</si>
  <si>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</si>
  <si>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</si>
  <si>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</si>
  <si>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</si>
  <si>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</si>
  <si>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</si>
  <si>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</si>
  <si>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</si>
  <si>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</si>
  <si>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</si>
  <si>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</si>
  <si>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</si>
  <si>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</si>
  <si>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</si>
  <si>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</si>
  <si>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</si>
  <si>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</si>
  <si>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</si>
  <si>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</si>
  <si>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</si>
  <si>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</si>
  <si>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</si>
  <si>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</si>
  <si>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</si>
  <si>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</si>
  <si>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</si>
  <si>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</si>
  <si>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</si>
  <si>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</si>
  <si>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</si>
  <si>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</si>
  <si>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</si>
  <si>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</si>
  <si>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</si>
  <si>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</si>
  <si>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</si>
  <si>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</si>
  <si>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</si>
  <si>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</si>
  <si>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</si>
  <si>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</si>
  <si>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</si>
  <si>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</si>
  <si>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</si>
  <si>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</si>
  <si>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</si>
  <si>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</si>
  <si>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</si>
  <si>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</si>
  <si>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</si>
  <si>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</si>
  <si>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</si>
  <si>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</si>
  <si>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</si>
  <si>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</si>
  <si>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</si>
  <si>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</si>
  <si>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</si>
  <si>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</si>
  <si>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</si>
  <si>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</si>
  <si>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</si>
  <si>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</si>
  <si>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</si>
  <si>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</si>
  <si>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</si>
  <si>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</si>
  <si>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</si>
  <si>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</si>
  <si>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</si>
  <si>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</si>
  <si>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</si>
  <si>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</si>
  <si>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</si>
  <si>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</si>
  <si>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</si>
  <si>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</si>
  <si>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</si>
  <si>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</si>
  <si>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</si>
  <si>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</si>
  <si>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</si>
  <si>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</si>
  <si>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</si>
  <si>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</si>
  <si>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</si>
  <si>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</si>
  <si>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</si>
  <si>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</si>
  <si>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</si>
  <si>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</si>
  <si>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</si>
  <si>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</si>
  <si>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</si>
  <si>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</si>
  <si>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</si>
  <si>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</si>
  <si>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</si>
  <si>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</si>
  <si>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</si>
  <si>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</si>
  <si>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</si>
  <si>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</si>
  <si>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</si>
  <si>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</si>
  <si>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</si>
  <si>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</si>
  <si>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</si>
  <si>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</si>
  <si>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</si>
  <si>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</si>
  <si>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</si>
  <si>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</si>
  <si>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</si>
  <si>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</si>
  <si>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</si>
  <si>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</si>
  <si>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</si>
  <si>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</si>
  <si>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</si>
  <si>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</si>
  <si>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</si>
  <si>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</si>
  <si>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</si>
  <si>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</si>
  <si>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</si>
  <si>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</si>
  <si>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</si>
  <si>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</si>
  <si>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</si>
  <si>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</si>
  <si>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</si>
  <si>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</si>
  <si>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</si>
  <si>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</si>
  <si>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</si>
  <si>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</si>
  <si>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</si>
  <si>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</si>
  <si>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</si>
  <si>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</si>
  <si>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</si>
  <si>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</si>
  <si>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</si>
  <si>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</si>
  <si>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</si>
  <si>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</si>
  <si>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</si>
  <si>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</si>
  <si>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</si>
  <si>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</si>
  <si>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</si>
  <si>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</si>
  <si>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</si>
  <si>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</si>
  <si>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</si>
  <si>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</si>
  <si>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</si>
  <si>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</si>
  <si>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</si>
  <si>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</si>
  <si>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</si>
  <si>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</si>
  <si>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</si>
  <si>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</si>
  <si>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</si>
  <si>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</si>
  <si>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</si>
  <si>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</si>
  <si>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</si>
  <si>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</si>
  <si>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</si>
  <si>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</si>
  <si>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</si>
  <si>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</si>
  <si>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</si>
  <si>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</si>
  <si>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</si>
  <si>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</si>
  <si>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</si>
  <si>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</si>
  <si>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</si>
  <si>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</si>
  <si>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</si>
  <si>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</si>
  <si>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</si>
  <si>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</si>
  <si>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</si>
  <si>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</si>
  <si>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</si>
  <si>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</si>
  <si>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</si>
  <si>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</si>
  <si>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</si>
  <si>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</si>
  <si>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</si>
  <si>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</si>
  <si>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</si>
  <si>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</si>
  <si>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</si>
  <si>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</si>
  <si>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</si>
  <si>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</si>
  <si>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</si>
  <si>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</si>
  <si>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</si>
  <si>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</si>
  <si>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</si>
  <si>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</si>
  <si>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</si>
  <si>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</si>
  <si>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</si>
  <si>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</si>
  <si>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</si>
  <si>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</si>
  <si>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</si>
  <si>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</si>
  <si>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</si>
  <si>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</si>
  <si>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</si>
  <si>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</si>
  <si>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</si>
  <si>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</si>
  <si>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</si>
  <si>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</si>
  <si>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</si>
  <si>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</si>
  <si>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</si>
  <si>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</si>
  <si>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</si>
  <si>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</si>
  <si>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</si>
  <si>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</si>
  <si>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</si>
  <si>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</si>
  <si>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</si>
  <si>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</si>
  <si>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</si>
  <si>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</si>
  <si>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</si>
  <si>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</si>
  <si>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</si>
  <si>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</si>
  <si>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</si>
  <si>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</si>
  <si>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</si>
  <si>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</si>
  <si>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</si>
  <si>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</si>
  <si>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</si>
  <si>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</si>
  <si>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</si>
  <si>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</si>
  <si>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</si>
  <si>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</si>
  <si>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</si>
  <si>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</si>
  <si>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</si>
  <si>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</si>
  <si>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</si>
  <si>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</si>
  <si>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</si>
  <si>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</si>
  <si>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</si>
  <si>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</si>
  <si>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</si>
  <si>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</si>
  <si>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</si>
  <si>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</si>
  <si>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</si>
  <si>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</si>
  <si>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</si>
  <si>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</si>
  <si>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</si>
  <si>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</si>
  <si>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</si>
  <si>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</si>
  <si>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</si>
  <si>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</si>
  <si>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</si>
  <si>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</si>
  <si>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</si>
  <si>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</si>
  <si>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</si>
  <si>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</si>
  <si>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</si>
  <si>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</si>
  <si>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</si>
  <si>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</si>
  <si>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</si>
  <si>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</si>
  <si>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</si>
  <si>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</si>
  <si>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</si>
  <si>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</si>
  <si>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</si>
  <si>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</si>
  <si>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</si>
  <si>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</si>
  <si>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</si>
  <si>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</si>
  <si>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</si>
  <si>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</si>
  <si>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</si>
  <si>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</si>
  <si>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</si>
  <si>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</si>
  <si>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</si>
  <si>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</si>
  <si>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</si>
  <si>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</si>
  <si>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</si>
  <si>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</si>
  <si>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</si>
  <si>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</si>
  <si>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</si>
  <si>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</si>
  <si>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</si>
  <si>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</si>
  <si>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</si>
  <si>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</si>
  <si>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</si>
  <si>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</si>
  <si>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</si>
  <si>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</si>
  <si>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</si>
  <si>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</si>
  <si>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</si>
  <si>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</si>
  <si>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</si>
  <si>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</si>
  <si>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</si>
  <si>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</si>
  <si>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</si>
  <si>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</si>
  <si>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</si>
  <si>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</si>
  <si>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</si>
  <si>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</si>
  <si>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</si>
  <si>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</si>
  <si>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</si>
  <si>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</si>
  <si>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</si>
  <si>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</si>
  <si>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</si>
  <si>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</si>
  <si>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</si>
  <si>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</si>
  <si>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</si>
  <si>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</si>
  <si>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</si>
  <si>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</si>
  <si>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</si>
  <si>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</si>
  <si>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</si>
  <si>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</si>
  <si>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</si>
  <si>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</si>
  <si>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</si>
  <si>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</si>
  <si>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</si>
  <si>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</si>
  <si>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</si>
  <si>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</si>
  <si>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</si>
  <si>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</si>
  <si>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</si>
  <si>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</si>
  <si>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</si>
  <si>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</si>
  <si>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</si>
  <si>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</si>
  <si>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</si>
  <si>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</si>
  <si>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</si>
  <si>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</si>
  <si>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</si>
  <si>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</si>
  <si>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</si>
  <si>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</si>
  <si>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</si>
  <si>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</si>
  <si>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</si>
  <si>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</si>
  <si>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</si>
  <si>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</si>
  <si>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</si>
  <si>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</si>
  <si>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</si>
  <si>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</si>
  <si>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</si>
  <si>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</si>
  <si>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</si>
  <si>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</si>
  <si>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</si>
  <si>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</si>
  <si>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</si>
  <si>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</si>
  <si>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</si>
  <si>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</si>
  <si>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</si>
  <si>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</si>
  <si>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</si>
  <si>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</si>
  <si>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</si>
  <si>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</si>
  <si>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</si>
  <si>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</si>
  <si>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</si>
  <si>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</si>
  <si>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</si>
  <si>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</si>
  <si>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</si>
  <si>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</si>
  <si>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</si>
  <si>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</si>
  <si>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</si>
  <si>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</si>
  <si>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</si>
  <si>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</si>
  <si>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</si>
  <si>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</si>
  <si>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</si>
  <si>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</si>
  <si>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</si>
  <si>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</si>
  <si>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</si>
  <si>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</si>
  <si>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</si>
  <si>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</si>
  <si>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</si>
  <si>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</si>
  <si>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</si>
  <si>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</si>
  <si>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</si>
  <si>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</si>
  <si>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</si>
  <si>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</si>
  <si>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</si>
  <si>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</si>
  <si>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</si>
  <si>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</si>
  <si>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</si>
  <si>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</si>
  <si>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</si>
  <si>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</si>
  <si>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</si>
  <si>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</si>
  <si>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</si>
  <si>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</si>
  <si>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</si>
  <si>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</si>
  <si>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</si>
  <si>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</si>
  <si>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</si>
  <si>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</si>
  <si>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</si>
  <si>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</si>
  <si>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</si>
  <si>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</si>
  <si>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</si>
  <si>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</si>
  <si>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</si>
  <si>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</si>
  <si>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</si>
  <si>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</si>
  <si>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</si>
  <si>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</si>
  <si>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</si>
  <si>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</si>
  <si>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</si>
  <si>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</si>
  <si>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</si>
  <si>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</si>
  <si>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</si>
  <si>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</si>
  <si>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</si>
  <si>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</si>
  <si>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</si>
  <si>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</si>
  <si>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</si>
  <si>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</si>
  <si>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</si>
  <si>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</si>
  <si>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</si>
  <si>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</si>
  <si>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</si>
  <si>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</si>
  <si>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</si>
  <si>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</si>
  <si>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</si>
  <si>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</si>
  <si>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</si>
  <si>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</si>
  <si>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</si>
  <si>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</si>
  <si>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</si>
  <si>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</si>
  <si>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</si>
  <si>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</si>
  <si>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</si>
  <si>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</si>
  <si>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</si>
  <si>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</si>
  <si>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</si>
  <si>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</si>
  <si>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</si>
  <si>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</si>
  <si>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</si>
  <si>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</si>
  <si>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</si>
  <si>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</si>
  <si>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</si>
  <si>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</si>
  <si>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</si>
  <si>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</si>
  <si>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</si>
  <si>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</si>
  <si>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</si>
  <si>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</si>
  <si>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</si>
  <si>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</si>
  <si>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</si>
  <si>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</si>
  <si>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</si>
  <si>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</si>
  <si>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</si>
  <si>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</si>
  <si>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</si>
  <si>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</si>
  <si>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</si>
  <si>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</si>
  <si>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</si>
  <si>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</si>
  <si>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</si>
  <si>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</si>
  <si>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</si>
  <si>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</si>
  <si>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</si>
  <si>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</si>
  <si>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</si>
  <si>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</si>
  <si>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</si>
  <si>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</si>
  <si>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</si>
  <si>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</si>
  <si>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</si>
  <si>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</si>
  <si>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</si>
  <si>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</si>
  <si>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</si>
  <si>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</si>
  <si>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</si>
  <si>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</si>
  <si>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</si>
  <si>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</si>
  <si>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</si>
  <si>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</si>
  <si>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</si>
  <si>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</si>
  <si>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</si>
  <si>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</si>
  <si>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</si>
  <si>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</si>
  <si>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</si>
  <si>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</si>
  <si>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</si>
  <si>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</si>
  <si>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</si>
  <si>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</si>
  <si>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</si>
  <si>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</si>
  <si>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</si>
  <si>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</si>
  <si>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</si>
  <si>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</si>
  <si>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</si>
  <si>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</si>
  <si>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</si>
  <si>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</si>
  <si>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</si>
  <si>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</si>
  <si>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</si>
  <si>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</si>
  <si>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</si>
  <si>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</si>
  <si>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</si>
  <si>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</si>
  <si>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</si>
  <si>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</si>
  <si>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</si>
  <si>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</si>
  <si>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</si>
  <si>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</si>
  <si>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</si>
  <si>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</si>
  <si>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</si>
  <si>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</si>
  <si>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</si>
  <si>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</si>
  <si>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</si>
  <si>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</si>
  <si>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</si>
  <si>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</si>
  <si>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</si>
  <si>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</si>
  <si>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</si>
  <si>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</si>
  <si>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</si>
  <si>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</si>
  <si>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</si>
  <si>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</si>
  <si>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</si>
  <si>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</si>
  <si>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</si>
  <si>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</si>
  <si>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</si>
  <si>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</si>
  <si>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</si>
  <si>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</si>
  <si>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</si>
  <si>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</si>
  <si>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</si>
  <si>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</si>
  <si>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</si>
  <si>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</si>
  <si>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</si>
  <si>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</si>
  <si>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</si>
  <si>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</si>
  <si>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</si>
  <si>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</si>
  <si>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</si>
  <si>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</si>
  <si>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</si>
  <si>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</si>
  <si>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</si>
  <si>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</si>
  <si>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</si>
  <si>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</si>
  <si>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</si>
  <si>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</si>
  <si>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</si>
  <si>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</si>
  <si>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</si>
  <si>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</si>
  <si>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</si>
  <si>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</si>
  <si>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</si>
  <si>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</si>
  <si>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</si>
  <si>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</si>
  <si>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</si>
  <si>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</si>
  <si>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</si>
  <si>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</si>
  <si>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</si>
  <si>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</si>
  <si>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</si>
  <si>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</si>
  <si>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</si>
  <si>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</si>
  <si>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</si>
  <si>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</si>
  <si>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</si>
  <si>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</si>
  <si>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</si>
  <si>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</si>
  <si>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</si>
  <si>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</si>
  <si>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</si>
  <si>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</si>
  <si>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</si>
  <si>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</si>
  <si>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</si>
  <si>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</si>
  <si>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</si>
  <si>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</si>
  <si>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</si>
  <si>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</si>
  <si>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</si>
  <si>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</si>
  <si>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</si>
  <si>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</si>
  <si>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</si>
  <si>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</si>
  <si>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</si>
  <si>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</si>
  <si>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</si>
  <si>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</si>
  <si>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</si>
  <si>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</si>
  <si>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</si>
  <si>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</si>
  <si>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</si>
  <si>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</si>
  <si>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</si>
  <si>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</si>
  <si>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</si>
  <si>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</si>
  <si>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</si>
  <si>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</si>
  <si>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</si>
  <si>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</si>
  <si>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</si>
  <si>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</si>
  <si>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</si>
  <si>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</si>
  <si>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</si>
  <si>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</si>
  <si>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</si>
  <si>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</si>
  <si>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</si>
  <si>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</si>
  <si>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</si>
  <si>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</si>
  <si>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</si>
  <si>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</si>
  <si>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</si>
  <si>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</si>
  <si>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</si>
  <si>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</si>
  <si>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</si>
  <si>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</si>
  <si>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</si>
  <si>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</si>
  <si>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</si>
  <si>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</si>
  <si>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</si>
  <si>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</si>
  <si>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</si>
  <si>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</si>
  <si>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</si>
  <si>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</si>
  <si>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</si>
  <si>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</si>
  <si>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</si>
  <si>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</si>
  <si>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</si>
  <si>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</si>
  <si>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</si>
  <si>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</si>
  <si>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</si>
  <si>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</si>
  <si>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</si>
  <si>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</si>
  <si>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</si>
  <si>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</si>
  <si>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</si>
  <si>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</si>
  <si>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</si>
  <si>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</si>
  <si>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</si>
  <si>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</si>
  <si>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</si>
  <si>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</si>
  <si>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</si>
  <si>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</si>
  <si>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</si>
  <si>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</si>
  <si>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</si>
  <si>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</si>
  <si>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</si>
  <si>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</si>
  <si>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</si>
  <si>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</si>
  <si>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</si>
  <si>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</si>
  <si>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</si>
  <si>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</si>
  <si>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</si>
  <si>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</si>
  <si>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</si>
  <si>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</si>
  <si>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</si>
  <si>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</si>
  <si>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</si>
  <si>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</si>
  <si>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</si>
  <si>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</si>
  <si>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</si>
  <si>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</si>
  <si>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</si>
  <si>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</si>
  <si>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</si>
  <si>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</si>
  <si>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</si>
  <si>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</si>
  <si>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</si>
  <si>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</si>
  <si>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</si>
  <si>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</si>
  <si>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</si>
  <si>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</si>
  <si>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</si>
  <si>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</si>
  <si>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</si>
  <si>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</si>
  <si>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</si>
  <si>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</si>
  <si>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</si>
  <si>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</si>
  <si>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</si>
  <si>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</si>
  <si>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</si>
  <si>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</si>
  <si>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</si>
  <si>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</si>
  <si>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</si>
  <si>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</si>
  <si>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</si>
  <si>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</si>
  <si>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</si>
  <si>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</si>
  <si>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</si>
  <si>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</si>
  <si>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</si>
  <si>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</si>
  <si>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</si>
  <si>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</si>
  <si>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</si>
  <si>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</si>
  <si>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</si>
  <si>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</si>
  <si>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</si>
  <si>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</si>
  <si>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</si>
  <si>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</si>
  <si>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</si>
  <si>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</si>
  <si>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</si>
  <si>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</si>
  <si>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</si>
  <si>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</si>
  <si>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</si>
  <si>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</si>
  <si>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</si>
  <si>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</si>
  <si>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</si>
  <si>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</si>
  <si>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</si>
  <si>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</si>
  <si>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</si>
  <si>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</si>
  <si>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</si>
  <si>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</si>
  <si>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</si>
  <si>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</si>
  <si>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</si>
  <si>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</si>
  <si>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</si>
  <si>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</si>
  <si>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</si>
  <si>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</si>
  <si>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</si>
  <si>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</si>
  <si>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</si>
  <si>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</si>
  <si>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</si>
  <si>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</si>
  <si>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</si>
  <si>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</si>
  <si>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</si>
  <si>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</si>
  <si>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</si>
  <si>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</si>
  <si>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</si>
  <si>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</si>
  <si>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</si>
  <si>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</si>
  <si>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</si>
  <si>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</si>
  <si>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</si>
  <si>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</si>
  <si>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</si>
  <si>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</si>
  <si>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</si>
  <si>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</si>
  <si>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</si>
  <si>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</si>
  <si>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</si>
  <si>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</si>
  <si>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</si>
  <si>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</si>
  <si>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</si>
  <si>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</si>
  <si>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</si>
  <si>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</si>
  <si>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</si>
  <si>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</si>
  <si>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</si>
  <si>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</si>
  <si>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</si>
  <si>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</si>
  <si>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</si>
  <si>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</si>
  <si>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</si>
  <si>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</si>
  <si>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</si>
  <si>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</si>
  <si>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</si>
  <si>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</si>
  <si>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</si>
  <si>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</si>
  <si>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</si>
  <si>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</si>
  <si>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</si>
  <si>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</si>
  <si>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</si>
  <si>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</si>
  <si>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</si>
  <si>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</si>
  <si>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</si>
  <si>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</si>
  <si>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</si>
  <si>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</si>
  <si>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</si>
  <si>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</si>
  <si>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</si>
  <si>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</si>
  <si>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</si>
  <si>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</si>
  <si>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</si>
  <si>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</si>
  <si>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</si>
  <si>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</si>
  <si>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</si>
  <si>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</si>
  <si>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</si>
  <si>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</si>
  <si>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</si>
  <si>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</si>
  <si>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</si>
  <si>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</si>
  <si>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</si>
  <si>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</si>
  <si>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</si>
  <si>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</si>
  <si>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</si>
  <si>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</si>
  <si>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</si>
  <si>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</si>
  <si>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</si>
  <si>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</si>
  <si>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</si>
  <si>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</si>
  <si>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</si>
  <si>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</si>
  <si>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</si>
  <si>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</si>
  <si>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</si>
  <si>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</si>
  <si>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</si>
  <si>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</si>
  <si>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</si>
  <si>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</si>
  <si>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</si>
  <si>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</si>
  <si>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</si>
  <si>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</si>
  <si>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</si>
  <si>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</si>
  <si>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</si>
  <si>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</si>
  <si>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</si>
  <si>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</si>
  <si>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</si>
  <si>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</si>
  <si>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</si>
  <si>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</si>
  <si>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</si>
  <si>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</si>
  <si>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</si>
  <si>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</si>
  <si>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</si>
  <si>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</si>
  <si>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</si>
  <si>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</si>
  <si>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</si>
  <si>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</si>
  <si>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</si>
  <si>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</si>
  <si>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</si>
  <si>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</si>
  <si>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</si>
  <si>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</si>
  <si>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</si>
  <si>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</si>
  <si>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</si>
  <si>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</si>
  <si>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</si>
  <si>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</si>
  <si>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</si>
  <si>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</si>
  <si>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</si>
  <si>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</si>
  <si>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</si>
  <si>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</si>
  <si>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</si>
  <si>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</si>
  <si>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</si>
  <si>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</si>
  <si>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</si>
  <si>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</si>
  <si>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</si>
  <si>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</si>
  <si>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</si>
  <si>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</si>
  <si>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</si>
  <si>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</si>
  <si>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</si>
  <si>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</si>
  <si>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</si>
  <si>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</si>
  <si>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</si>
  <si>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</si>
  <si>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</si>
  <si>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</si>
  <si>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</si>
  <si>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</si>
  <si>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</si>
  <si>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</si>
  <si>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</si>
  <si>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</si>
  <si>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</si>
  <si>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</si>
  <si>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</si>
  <si>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</si>
  <si>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</si>
  <si>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</si>
  <si>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</si>
  <si>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</si>
  <si>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</si>
  <si>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</si>
  <si>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</si>
  <si>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</si>
  <si>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</si>
  <si>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</si>
  <si>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</si>
  <si>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</si>
  <si>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</si>
  <si>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</si>
  <si>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</si>
  <si>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</si>
  <si>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</si>
  <si>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</si>
  <si>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</si>
  <si>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</si>
  <si>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</si>
  <si>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</si>
  <si>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</si>
  <si>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</si>
  <si>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</si>
  <si>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</si>
  <si>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</si>
  <si>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</si>
  <si>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</si>
  <si>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</si>
  <si>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</si>
  <si>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</si>
  <si>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</si>
  <si>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</si>
  <si>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</si>
  <si>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</si>
  <si>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</si>
  <si>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</si>
  <si>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</si>
  <si>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</si>
  <si>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</si>
  <si>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</si>
  <si>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</si>
  <si>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</si>
  <si>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</si>
  <si>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</si>
  <si>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</si>
  <si>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</si>
  <si>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</si>
  <si>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</si>
  <si>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</si>
  <si>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</si>
  <si>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</si>
  <si>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</si>
  <si>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</si>
  <si>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</si>
  <si>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</si>
  <si>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</si>
  <si>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</si>
  <si>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</si>
  <si>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</si>
  <si>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</si>
  <si>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</si>
  <si>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</si>
  <si>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</si>
  <si>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</si>
  <si>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</si>
  <si>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</si>
  <si>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</si>
  <si>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</si>
  <si>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</si>
  <si>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</si>
  <si>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</si>
  <si>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</si>
  <si>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</si>
  <si>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</si>
  <si>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</si>
  <si>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</si>
  <si>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</si>
  <si>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</si>
  <si>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</si>
  <si>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</si>
  <si>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</si>
  <si>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</si>
  <si>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</si>
  <si>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</si>
  <si>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</si>
  <si>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</si>
  <si>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</si>
  <si>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</si>
  <si>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</si>
  <si>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</si>
  <si>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</si>
  <si>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</si>
  <si>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</si>
  <si>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</si>
  <si>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</si>
  <si>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</si>
  <si>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</si>
  <si>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</si>
  <si>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</si>
  <si>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</si>
  <si>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</si>
  <si>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</si>
  <si>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</si>
  <si>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</si>
  <si>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</si>
  <si>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</si>
  <si>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</si>
  <si>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</si>
  <si>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</si>
  <si>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</si>
  <si>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</si>
  <si>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</si>
  <si>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</si>
  <si>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</si>
  <si>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</si>
  <si>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</si>
  <si>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</si>
  <si>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</si>
  <si>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</si>
  <si>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</si>
  <si>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</si>
  <si>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</si>
  <si>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</si>
  <si>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</si>
  <si>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</si>
  <si>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</si>
  <si>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</si>
  <si>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</si>
  <si>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</si>
  <si>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</si>
  <si>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</si>
  <si>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</si>
  <si>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</si>
  <si>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</si>
  <si>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</si>
  <si>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</si>
  <si>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</si>
  <si>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</si>
  <si>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</si>
  <si>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</si>
  <si>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</si>
  <si>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</si>
  <si>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</si>
  <si>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</si>
  <si>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</si>
  <si>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</si>
  <si>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</si>
  <si>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</si>
  <si>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</si>
  <si>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</si>
  <si>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</si>
  <si>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</si>
  <si>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</si>
  <si>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</si>
  <si>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</si>
  <si>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</si>
  <si>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</si>
  <si>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</si>
  <si>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</si>
  <si>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</si>
  <si>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</si>
  <si>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</si>
  <si>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</si>
  <si>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</si>
  <si>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</si>
  <si>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</si>
  <si>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</si>
  <si>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</si>
  <si>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</si>
  <si>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</si>
  <si>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</si>
  <si>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</si>
  <si>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</si>
  <si>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</si>
  <si>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</si>
  <si>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</si>
  <si>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</si>
  <si>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</si>
  <si>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</si>
  <si>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</si>
  <si>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</si>
  <si>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</si>
  <si>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</si>
  <si>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</si>
  <si>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</si>
  <si>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</si>
  <si>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</si>
  <si>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</si>
  <si>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</si>
  <si>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</si>
  <si>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</si>
  <si>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</si>
  <si>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</si>
  <si>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</si>
  <si>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</si>
  <si>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</si>
  <si>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</si>
  <si>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</si>
  <si>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</si>
  <si>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</si>
  <si>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</si>
  <si>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</si>
  <si>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</si>
  <si>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</si>
  <si>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</si>
  <si>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</si>
  <si>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</si>
  <si>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</si>
  <si>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</si>
  <si>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</si>
  <si>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</si>
  <si>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</si>
  <si>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</si>
  <si>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</si>
  <si>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</si>
  <si>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</si>
  <si>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</si>
  <si>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</si>
  <si>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</si>
  <si>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</si>
  <si>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</si>
  <si>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</si>
  <si>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</si>
  <si>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</si>
  <si>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</si>
  <si>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</si>
  <si>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</si>
  <si>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</si>
  <si>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</si>
  <si>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</si>
  <si>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</si>
  <si>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</si>
  <si>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</si>
  <si>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</si>
  <si>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</si>
  <si>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</si>
  <si>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</si>
  <si>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</si>
  <si>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</si>
  <si>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</si>
  <si>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</si>
  <si>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</si>
  <si>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</si>
  <si>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</si>
  <si>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</si>
  <si>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</si>
  <si>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</si>
  <si>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</si>
  <si>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</si>
  <si>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</si>
  <si>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</si>
  <si>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</si>
  <si>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</si>
  <si>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</si>
  <si>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</si>
  <si>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</si>
  <si>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</si>
  <si>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</si>
  <si>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</si>
  <si>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</si>
  <si>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</si>
  <si>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</si>
  <si>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</si>
  <si>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</si>
  <si>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</si>
  <si>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</si>
  <si>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</si>
  <si>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</si>
  <si>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</si>
  <si>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</si>
  <si>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</si>
  <si>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</si>
  <si>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</si>
  <si>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</si>
  <si>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</si>
  <si>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</si>
  <si>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</si>
  <si>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</si>
  <si>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</si>
  <si>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</si>
  <si>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</si>
  <si>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</si>
  <si>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</si>
  <si>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</si>
  <si>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</si>
  <si>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</si>
  <si>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</si>
  <si>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</si>
  <si>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</si>
  <si>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</si>
  <si>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</si>
  <si>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</si>
  <si>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</si>
  <si>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</si>
  <si>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</si>
  <si>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</si>
  <si>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</si>
  <si>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</si>
  <si>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</si>
  <si>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</si>
  <si>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</si>
  <si>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</si>
  <si>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</si>
  <si>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</si>
  <si>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</si>
  <si>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</si>
  <si>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</si>
  <si>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</si>
  <si>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</si>
  <si>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</si>
  <si>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</si>
  <si>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</si>
  <si>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</si>
  <si>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</si>
  <si>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</si>
  <si>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</si>
  <si>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</si>
  <si>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</si>
  <si>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</si>
  <si>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</si>
  <si>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</si>
  <si>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</si>
  <si>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</si>
  <si>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</si>
  <si>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</si>
  <si>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</si>
  <si>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</si>
  <si>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</si>
  <si>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</si>
  <si>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</si>
  <si>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</si>
  <si>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</si>
  <si>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</si>
  <si>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</si>
  <si>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</si>
  <si>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</si>
  <si>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</si>
  <si>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</si>
  <si>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</si>
  <si>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</si>
  <si>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</si>
  <si>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</si>
  <si>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</si>
  <si>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</si>
  <si>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</si>
  <si>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</si>
  <si>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</si>
  <si>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</si>
  <si>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</si>
  <si>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</si>
  <si>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</si>
  <si>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</si>
  <si>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</si>
  <si>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</si>
  <si>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</si>
  <si>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</si>
  <si>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</si>
  <si>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</si>
  <si>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</si>
  <si>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</si>
  <si>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</si>
  <si>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</si>
  <si>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</si>
  <si>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</si>
  <si>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</si>
  <si>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</si>
  <si>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</si>
  <si>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</si>
  <si>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</si>
  <si>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</si>
  <si>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</si>
  <si>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</si>
  <si>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</si>
  <si>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</si>
  <si>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</si>
  <si>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</si>
  <si>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</si>
  <si>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</si>
  <si>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</si>
  <si>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</si>
  <si>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</si>
  <si>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</si>
  <si>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</si>
  <si>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</si>
  <si>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</si>
  <si>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</si>
  <si>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</si>
  <si>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</si>
  <si>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</si>
  <si>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</si>
  <si>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</si>
  <si>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</si>
  <si>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</si>
  <si>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</si>
  <si>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</si>
  <si>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</si>
  <si>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</si>
  <si>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</si>
  <si>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</si>
  <si>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</si>
  <si>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</si>
  <si>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</si>
  <si>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</si>
  <si>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</si>
  <si>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</si>
  <si>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</si>
  <si>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</si>
  <si>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</si>
  <si>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</si>
  <si>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</si>
  <si>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</si>
  <si>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</si>
  <si>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</si>
  <si>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</si>
  <si>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</si>
  <si>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</si>
  <si>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</si>
  <si>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</si>
  <si>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</si>
  <si>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</si>
  <si>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</si>
  <si>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</si>
  <si>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</si>
  <si>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</si>
  <si>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</si>
  <si>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</si>
  <si>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</si>
  <si>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</si>
  <si>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</si>
  <si>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</si>
  <si>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</si>
  <si>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</si>
  <si>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</si>
  <si>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</si>
  <si>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</si>
  <si>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</si>
  <si>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</si>
  <si>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</si>
  <si>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</si>
  <si>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</si>
  <si>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</si>
  <si>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</si>
  <si>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</si>
  <si>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</si>
  <si>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</si>
  <si>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</si>
  <si>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</si>
  <si>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</si>
  <si>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</si>
  <si>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</si>
  <si>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</si>
  <si>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</si>
  <si>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</si>
  <si>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</si>
  <si>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</si>
  <si>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</si>
  <si>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</si>
  <si>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</si>
  <si>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</si>
  <si>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</si>
  <si>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</si>
  <si>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</si>
  <si>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</si>
  <si>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</si>
  <si>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</si>
  <si>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</si>
  <si>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</si>
  <si>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</si>
  <si>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</si>
  <si>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</si>
  <si>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</si>
  <si>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</si>
  <si>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</si>
  <si>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</si>
  <si>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</si>
  <si>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</si>
  <si>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</si>
  <si>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</si>
  <si>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</si>
  <si>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</si>
  <si>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</si>
  <si>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</si>
  <si>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</si>
  <si>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</si>
  <si>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</si>
  <si>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</si>
  <si>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</si>
  <si>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</si>
  <si>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</si>
  <si>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</si>
  <si>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</si>
  <si>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</si>
  <si>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</si>
  <si>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</si>
  <si>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</si>
  <si>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</si>
  <si>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</si>
  <si>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</si>
  <si>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</si>
  <si>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</si>
  <si>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</si>
  <si>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</si>
  <si>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</si>
  <si>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</si>
  <si>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</si>
  <si>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</si>
  <si>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</si>
  <si>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</si>
  <si>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</si>
  <si>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</si>
  <si>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</si>
  <si>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</si>
  <si>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</si>
  <si>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</si>
  <si>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</si>
  <si>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</si>
  <si>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</si>
  <si>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</si>
  <si>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</si>
  <si>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</si>
  <si>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</si>
  <si>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</si>
  <si>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</si>
  <si>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</si>
  <si>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</si>
  <si>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</si>
  <si>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</si>
  <si>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</si>
  <si>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</si>
  <si>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</si>
  <si>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</si>
  <si>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</si>
  <si>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</si>
  <si>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</si>
  <si>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</si>
  <si>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</si>
  <si>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</si>
  <si>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</si>
  <si>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</si>
  <si>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</si>
  <si>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</si>
  <si>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</si>
  <si>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</si>
  <si>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</si>
  <si>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</si>
  <si>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</si>
  <si>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</si>
  <si>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</si>
  <si>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</si>
  <si>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</si>
  <si>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</si>
  <si>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</si>
  <si>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</si>
  <si>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</si>
  <si>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</si>
  <si>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</si>
  <si>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</si>
  <si>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</si>
  <si>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</si>
  <si>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</si>
  <si>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</si>
  <si>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</si>
  <si>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</si>
  <si>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</si>
  <si>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</si>
  <si>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</si>
  <si>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</si>
  <si>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</si>
  <si>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</si>
  <si>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</si>
  <si>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</si>
  <si>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</si>
  <si>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</si>
  <si>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</si>
  <si>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</si>
  <si>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</si>
  <si>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</si>
  <si>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</si>
  <si>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</si>
  <si>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</si>
  <si>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</si>
  <si>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</si>
  <si>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</si>
  <si>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</si>
  <si>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</si>
  <si>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</si>
  <si>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</si>
  <si>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</si>
  <si>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</si>
  <si>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</si>
  <si>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</si>
  <si>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</si>
  <si>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</si>
  <si>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</si>
  <si>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</si>
  <si>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</si>
  <si>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</si>
  <si>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</si>
  <si>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</si>
  <si>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</si>
  <si>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</si>
  <si>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</si>
  <si>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</si>
  <si>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</si>
  <si>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</si>
  <si>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</si>
  <si>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</si>
  <si>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</si>
  <si>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</si>
  <si>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</si>
  <si>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</si>
  <si>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</si>
  <si>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</si>
  <si>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</si>
  <si>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</si>
  <si>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</si>
  <si>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</si>
  <si>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</si>
  <si>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</si>
  <si>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</si>
  <si>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</si>
  <si>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</si>
  <si>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</si>
  <si>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</si>
  <si>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</si>
  <si>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</si>
  <si>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</si>
  <si>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</si>
  <si>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</si>
  <si>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</si>
  <si>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</si>
  <si>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</si>
  <si>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</si>
  <si>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</si>
  <si>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</si>
  <si>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</si>
  <si>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</si>
  <si>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</si>
  <si>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</si>
  <si>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</si>
  <si>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</si>
  <si>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</si>
  <si>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</si>
  <si>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</si>
  <si>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</si>
  <si>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</si>
  <si>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</si>
  <si>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</si>
  <si>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</si>
  <si>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</si>
  <si>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</si>
  <si>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</si>
  <si>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</si>
  <si>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</si>
  <si>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</si>
  <si>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</si>
  <si>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</si>
  <si>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</si>
  <si>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</si>
  <si>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</si>
  <si>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</si>
  <si>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</si>
  <si>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</si>
  <si>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</si>
  <si>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</si>
  <si>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</si>
  <si>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</si>
  <si>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</si>
  <si>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</si>
  <si>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</si>
  <si>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</si>
  <si>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</si>
  <si>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</si>
  <si>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</si>
  <si>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</si>
  <si>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</si>
  <si>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</si>
  <si>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</si>
  <si>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</si>
  <si>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</si>
  <si>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</si>
  <si>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</si>
  <si>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</si>
  <si>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</si>
  <si>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</si>
  <si>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</si>
  <si>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</si>
  <si>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</si>
  <si>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</si>
  <si>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</si>
  <si>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</si>
  <si>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</si>
  <si>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</si>
  <si>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</si>
  <si>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</si>
  <si>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</si>
  <si>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</si>
  <si>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</si>
  <si>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</si>
  <si>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</si>
  <si>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</si>
  <si>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</si>
  <si>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</si>
  <si>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</si>
  <si>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</si>
  <si>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</si>
  <si>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</si>
  <si>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</si>
  <si>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</si>
  <si>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</si>
  <si>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</si>
  <si>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</si>
  <si>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</si>
  <si>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</si>
  <si>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</si>
  <si>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</si>
  <si>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</si>
  <si>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</si>
  <si>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</si>
  <si>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</si>
  <si>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</si>
  <si>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</si>
  <si>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</si>
  <si>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</si>
  <si>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</si>
  <si>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</si>
  <si>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</si>
  <si>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</si>
  <si>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</si>
  <si>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</si>
  <si>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</si>
  <si>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</si>
  <si>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</si>
  <si>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</si>
  <si>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</si>
  <si>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</si>
  <si>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</si>
  <si>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</si>
  <si>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</si>
  <si>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</si>
  <si>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</si>
  <si>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</si>
  <si>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</si>
  <si>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</si>
  <si>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</si>
  <si>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</si>
  <si>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</si>
  <si>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</si>
  <si>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</si>
  <si>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</si>
  <si>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</si>
  <si>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</si>
  <si>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</si>
  <si>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</si>
  <si>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</si>
  <si>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</si>
  <si>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</si>
  <si>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</si>
  <si>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</si>
  <si>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</si>
  <si>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</si>
  <si>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</si>
  <si>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</si>
  <si>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</si>
  <si>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</si>
  <si>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</si>
  <si>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</si>
  <si>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</si>
  <si>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</si>
  <si>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</si>
  <si>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</si>
  <si>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</si>
  <si>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</si>
  <si>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</si>
  <si>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</si>
  <si>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</si>
  <si>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</si>
  <si>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</si>
  <si>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</si>
  <si>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</si>
  <si>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</si>
  <si>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</si>
  <si>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</si>
  <si>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</si>
  <si>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</si>
  <si>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</si>
  <si>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</si>
  <si>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</si>
  <si>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</si>
  <si>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</si>
  <si>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</si>
  <si>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</si>
  <si>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</si>
  <si>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</si>
  <si>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</si>
  <si>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</si>
  <si>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</si>
  <si>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</si>
  <si>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</si>
  <si>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</si>
  <si>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</si>
  <si>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</si>
  <si>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</si>
  <si>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</si>
  <si>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</si>
  <si>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</si>
  <si>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</si>
  <si>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</si>
  <si>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</si>
  <si>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</si>
  <si>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</si>
  <si>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</si>
  <si>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</si>
  <si>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</si>
  <si>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</si>
  <si>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</si>
  <si>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</si>
  <si>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</si>
  <si>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</si>
  <si>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</si>
  <si>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</si>
  <si>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</si>
  <si>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</si>
  <si>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</si>
  <si>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</si>
  <si>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</si>
  <si>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</si>
  <si>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</si>
  <si>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</si>
  <si>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</si>
  <si>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</si>
  <si>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</si>
  <si>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</si>
  <si>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</si>
  <si>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</si>
  <si>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</si>
  <si>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</si>
  <si>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</si>
  <si>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</si>
  <si>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</si>
  <si>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</si>
  <si>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</si>
  <si>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</si>
  <si>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</si>
  <si>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</si>
  <si>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</si>
  <si>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</si>
  <si>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</si>
  <si>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</si>
  <si>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</si>
  <si>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</si>
  <si>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</si>
  <si>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</si>
  <si>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</si>
  <si>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</si>
  <si>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</si>
  <si>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</si>
  <si>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</si>
  <si>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</si>
  <si>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</si>
  <si>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</si>
  <si>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</si>
  <si>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</si>
  <si>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</si>
  <si>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</si>
  <si>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</si>
  <si>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</si>
  <si>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</si>
  <si>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</si>
  <si>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</si>
  <si>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</si>
  <si>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</si>
  <si>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</si>
  <si>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</si>
  <si>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</si>
  <si>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</si>
  <si>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</si>
  <si>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</si>
  <si>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</si>
  <si>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</si>
  <si>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</si>
  <si>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</si>
  <si>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</si>
  <si>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</si>
  <si>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</si>
  <si>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</si>
  <si>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</si>
  <si>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</si>
  <si>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</si>
  <si>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</si>
  <si>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</si>
  <si>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</si>
  <si>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</si>
  <si>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</si>
  <si>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</si>
  <si>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</si>
  <si>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</si>
  <si>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</si>
  <si>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</si>
  <si>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</si>
  <si>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</si>
  <si>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</si>
  <si>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</si>
  <si>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</si>
  <si>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</si>
  <si>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</si>
  <si>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</si>
  <si>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</si>
  <si>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</si>
  <si>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</si>
  <si>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</si>
  <si>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</si>
  <si>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</si>
  <si>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</si>
  <si>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</si>
  <si>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</si>
  <si>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</si>
  <si>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</si>
  <si>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</si>
  <si>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</si>
  <si>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</si>
  <si>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</si>
  <si>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</si>
  <si>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</si>
  <si>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</si>
  <si>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</si>
  <si>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</si>
  <si>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</si>
  <si>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</si>
  <si>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</si>
  <si>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</si>
  <si>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</si>
  <si>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</si>
  <si>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</si>
  <si>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</si>
  <si>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</si>
  <si>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</si>
  <si>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</si>
  <si>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</si>
  <si>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</si>
  <si>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</si>
  <si>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</si>
  <si>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</si>
  <si>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</si>
  <si>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</si>
  <si>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</si>
  <si>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</si>
  <si>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</si>
  <si>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</si>
  <si>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</si>
  <si>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</si>
  <si>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</si>
  <si>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</si>
  <si>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</si>
  <si>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</si>
  <si>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</si>
  <si>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</si>
  <si>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</si>
  <si>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</si>
  <si>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</si>
  <si>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</si>
  <si>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</si>
  <si>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</si>
  <si>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</si>
  <si>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</si>
  <si>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</si>
  <si>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</si>
  <si>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</si>
  <si>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</si>
  <si>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</si>
  <si>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</si>
  <si>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</si>
  <si>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</si>
  <si>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</si>
  <si>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</si>
  <si>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</si>
  <si>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</si>
  <si>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</si>
  <si>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</si>
  <si>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</si>
  <si>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</si>
  <si>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</si>
  <si>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</si>
  <si>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</si>
  <si>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</si>
  <si>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</si>
  <si>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</si>
  <si>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</si>
  <si>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</si>
  <si>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</si>
  <si>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</si>
  <si>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</si>
  <si>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</si>
  <si>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</si>
  <si>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</si>
  <si>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</si>
  <si>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</si>
  <si>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</si>
  <si>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</si>
  <si>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</si>
  <si>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</si>
  <si>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</si>
  <si>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</si>
  <si>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</si>
  <si>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</si>
  <si>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</si>
  <si>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</si>
  <si>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</si>
  <si>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</si>
  <si>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</si>
  <si>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</si>
  <si>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</si>
  <si>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</si>
  <si>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</si>
  <si>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</si>
  <si>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</si>
  <si>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</si>
  <si>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</si>
  <si>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</si>
  <si>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</si>
  <si>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</si>
  <si>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</si>
  <si>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</si>
  <si>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</si>
  <si>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</si>
  <si>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</si>
  <si>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</si>
  <si>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</si>
  <si>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</si>
  <si>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</si>
  <si>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</si>
  <si>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</si>
  <si>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</si>
  <si>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</si>
  <si>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</si>
  <si>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</si>
  <si>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</si>
  <si>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</si>
  <si>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</si>
  <si>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</si>
  <si>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</si>
  <si>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</si>
  <si>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</si>
  <si>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</si>
  <si>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</si>
  <si>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</si>
  <si>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</si>
  <si>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</si>
  <si>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</si>
  <si>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</si>
  <si>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</si>
  <si>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</si>
  <si>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</si>
  <si>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</si>
  <si>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</si>
  <si>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</si>
  <si>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</si>
  <si>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</si>
  <si>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</si>
  <si>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</si>
  <si>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</si>
  <si>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</si>
  <si>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</si>
  <si>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</si>
  <si>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</si>
  <si>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</si>
  <si>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</si>
  <si>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</si>
  <si>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</si>
  <si>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</si>
  <si>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</si>
  <si>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</si>
  <si>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</si>
  <si>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</si>
  <si>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</si>
  <si>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</si>
  <si>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</si>
  <si>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</si>
  <si>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</si>
  <si>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</si>
  <si>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</si>
  <si>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</si>
  <si>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</si>
  <si>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</si>
  <si>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</si>
  <si>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</si>
  <si>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</si>
  <si>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</si>
  <si>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</si>
  <si>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</si>
  <si>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</si>
  <si>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</si>
  <si>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</si>
  <si>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</si>
  <si>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</si>
  <si>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</si>
  <si>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</si>
  <si>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</si>
  <si>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</si>
  <si>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</si>
  <si>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</si>
  <si>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</si>
  <si>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</si>
  <si>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</si>
  <si>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</si>
  <si>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</si>
  <si>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</si>
  <si>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</si>
  <si>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</si>
  <si>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</si>
  <si>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</si>
  <si>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</si>
  <si>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</si>
  <si>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</si>
  <si>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</si>
  <si>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</si>
  <si>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</si>
  <si>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</si>
  <si>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</si>
  <si>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</si>
  <si>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</si>
  <si>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</si>
  <si>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</si>
  <si>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</si>
  <si>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</si>
  <si>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</si>
  <si>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</si>
  <si>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</si>
  <si>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</si>
  <si>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</si>
  <si>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</si>
  <si>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</si>
  <si>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</si>
  <si>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</si>
  <si>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</si>
  <si>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</si>
  <si>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</si>
  <si>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</si>
  <si>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</si>
  <si>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</si>
  <si>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</si>
  <si>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</si>
  <si>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</si>
  <si>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</si>
  <si>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</si>
  <si>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</si>
  <si>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</si>
  <si>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</si>
  <si>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</si>
  <si>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</si>
  <si>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</si>
  <si>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</si>
  <si>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</si>
  <si>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</si>
  <si>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</si>
  <si>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</si>
  <si>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</si>
  <si>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</si>
  <si>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</si>
  <si>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</si>
  <si>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</si>
  <si>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</si>
  <si>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</si>
  <si>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</si>
  <si>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</si>
  <si>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</si>
  <si>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</si>
  <si>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</si>
  <si>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</si>
  <si>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</si>
  <si>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</si>
  <si>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</si>
  <si>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</si>
  <si>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</si>
  <si>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</si>
  <si>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</si>
  <si>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</si>
  <si>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</si>
  <si>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</si>
  <si>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</si>
  <si>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</si>
  <si>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</si>
  <si>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</si>
  <si>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</si>
  <si>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</si>
  <si>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</si>
  <si>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</si>
  <si>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</si>
  <si>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</si>
  <si>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</si>
  <si>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</si>
  <si>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</si>
  <si>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</si>
  <si>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</si>
  <si>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</si>
  <si>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</si>
  <si>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</si>
  <si>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</si>
  <si>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</si>
  <si>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</si>
  <si>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</si>
  <si>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</si>
  <si>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</si>
  <si>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</si>
  <si>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</si>
  <si>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</si>
  <si>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</si>
  <si>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</si>
  <si>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</si>
  <si>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</si>
  <si>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</si>
  <si>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</si>
  <si>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</si>
  <si>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</si>
  <si>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</si>
  <si>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</si>
  <si>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</si>
  <si>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</si>
  <si>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</si>
  <si>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</si>
  <si>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</si>
  <si>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</si>
  <si>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</si>
  <si>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</si>
  <si>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</si>
  <si>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</si>
  <si>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</si>
  <si>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</si>
  <si>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</si>
  <si>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</si>
  <si>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</si>
  <si>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</si>
  <si>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</si>
  <si>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</si>
  <si>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</si>
  <si>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</si>
  <si>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</si>
  <si>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</si>
  <si>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</si>
  <si>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</si>
  <si>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</si>
  <si>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</si>
  <si>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</si>
  <si>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</si>
  <si>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</si>
  <si>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</si>
  <si>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</si>
  <si>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</si>
  <si>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</si>
  <si>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</si>
  <si>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</si>
  <si>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</si>
  <si>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</si>
  <si>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</si>
  <si>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</si>
  <si>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</si>
  <si>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</si>
  <si>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</si>
  <si>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</si>
  <si>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</si>
  <si>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</si>
  <si>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</si>
  <si>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</si>
  <si>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</si>
  <si>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</si>
  <si>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</si>
  <si>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</si>
  <si>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</si>
  <si>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</si>
  <si>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</si>
  <si>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</si>
  <si>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</si>
  <si>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</si>
  <si>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</si>
  <si>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</si>
  <si>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</si>
  <si>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</si>
  <si>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</si>
  <si>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</si>
  <si>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</si>
  <si>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</si>
  <si>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</si>
  <si>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</si>
  <si>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</si>
  <si>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</si>
  <si>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</si>
  <si>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</si>
  <si>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</si>
  <si>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</si>
  <si>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</si>
  <si>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</si>
  <si>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</si>
  <si>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</si>
  <si>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</si>
  <si>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</si>
  <si>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</si>
  <si>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</si>
  <si>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</si>
  <si>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</si>
  <si>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</si>
  <si>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</si>
  <si>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</si>
  <si>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</si>
  <si>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</si>
  <si>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</si>
  <si>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</si>
  <si>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</si>
  <si>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</si>
  <si>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</si>
  <si>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</si>
  <si>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</si>
  <si>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</si>
  <si>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</si>
  <si>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</si>
  <si>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</si>
  <si>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</si>
  <si>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</si>
  <si>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</si>
  <si>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</si>
  <si>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</si>
  <si>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</si>
  <si>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</si>
  <si>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</si>
  <si>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</si>
  <si>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</si>
  <si>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</si>
  <si>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</si>
  <si>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</si>
  <si>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</si>
  <si>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</si>
  <si>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</si>
  <si>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</si>
  <si>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</si>
  <si>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</si>
  <si>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</si>
  <si>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</si>
  <si>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</si>
  <si>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</si>
  <si>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</si>
  <si>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</si>
  <si>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</si>
  <si>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</si>
  <si>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</si>
  <si>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</si>
  <si>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</si>
  <si>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</si>
  <si>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</si>
  <si>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</si>
  <si>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</si>
  <si>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</si>
  <si>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</si>
  <si>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</si>
  <si>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</si>
  <si>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</si>
  <si>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</si>
  <si>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</si>
  <si>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</si>
  <si>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</si>
  <si>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</si>
  <si>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</si>
  <si>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</si>
  <si>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</si>
  <si>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</si>
  <si>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</si>
  <si>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</si>
  <si>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</si>
  <si>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</si>
  <si>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</si>
  <si>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</si>
  <si>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</si>
  <si>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</si>
  <si>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</si>
  <si>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</si>
  <si>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</si>
  <si>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</si>
  <si>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</si>
  <si>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</si>
  <si>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</si>
  <si>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</si>
  <si>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</si>
  <si>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</si>
  <si>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</si>
  <si>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</si>
  <si>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</si>
  <si>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</si>
  <si>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</si>
  <si>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</si>
  <si>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</si>
  <si>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</si>
  <si>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</si>
  <si>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</si>
  <si>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</si>
  <si>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</si>
  <si>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</si>
  <si>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</si>
  <si>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</si>
  <si>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</si>
  <si>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</si>
  <si>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</si>
  <si>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</si>
  <si>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</si>
  <si>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</si>
  <si>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</si>
  <si>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</si>
  <si>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</si>
  <si>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</si>
  <si>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</si>
  <si>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</si>
  <si>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</si>
  <si>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</si>
  <si>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</si>
  <si>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</si>
  <si>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</si>
  <si>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</si>
  <si>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</si>
  <si>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</si>
  <si>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</si>
  <si>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</si>
  <si>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</si>
  <si>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</si>
  <si>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</si>
  <si>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</si>
  <si>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</si>
  <si>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</si>
  <si>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</si>
  <si>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</si>
  <si>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</si>
  <si>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</si>
  <si>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</si>
  <si>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</si>
  <si>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</si>
  <si>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</si>
  <si>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</si>
  <si>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</si>
  <si>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</si>
  <si>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</si>
  <si>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</si>
  <si>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</si>
  <si>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</si>
  <si>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</si>
  <si>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</si>
  <si>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</si>
  <si>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</si>
  <si>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</si>
  <si>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</si>
  <si>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</si>
  <si>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</si>
  <si>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</si>
  <si>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</si>
  <si>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</si>
  <si>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</si>
  <si>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</si>
  <si>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</si>
  <si>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</si>
  <si>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</si>
  <si>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</si>
  <si>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</si>
  <si>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</si>
  <si>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</si>
  <si>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</si>
  <si>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</si>
  <si>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</si>
  <si>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</si>
  <si>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</si>
  <si>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</si>
  <si>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</si>
  <si>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</si>
  <si>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</si>
  <si>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</si>
  <si>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</si>
  <si>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</si>
  <si>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</si>
  <si>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</si>
  <si>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</si>
  <si>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</si>
  <si>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</si>
  <si>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</si>
  <si>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</si>
  <si>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</si>
  <si>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</si>
  <si>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</si>
  <si>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</si>
  <si>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</si>
  <si>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</si>
  <si>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</si>
  <si>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</si>
  <si>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</si>
  <si>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</si>
  <si>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</si>
  <si>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</si>
  <si>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</si>
  <si>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</si>
  <si>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</si>
  <si>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</si>
  <si>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PCM-20251003-00001702</t>
  </si>
  <si>
    <t>Optical Interface faulty/NSA TE ISSUE and SITE 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</si>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</sst>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271.06883796296461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45934.017263888891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45934.017263888891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45934.017263888891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45934.017263888891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45934.017263888891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45934.017263888891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45934.017263888891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45934.017263888891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45934.017263888891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45934.017263888891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45934.017263888891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45934.017263888891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45934.017263888891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45934.017263888891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45934.017263888891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45934.017263888891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45934.017263888891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45934.017263888891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45934.017263888891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45934.017263888891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45934.017263888891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45934.017263888891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45934.017263888891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45934.017263888891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45934.017263888891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45934.017263888891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45934.017263888891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45934.017263888891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45934.017263888891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45934.017263888891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45934.017263888891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45934.017263888891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45934.017263888891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45934.017263888891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45934.017263888891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45934.017263888891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45934.017263888891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45934.017263888891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45934.017263888891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45934.017263888891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45934.017263888891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45934.017263888891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45934.017263888891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45934.017263888891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45934.017263888891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45934.017263888891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45934.017263888891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45934.017263888891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45934.017263888891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45934.017263888891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242.36548148147995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127.29018055555935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109.01742592592927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0.17957870370446471</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45934.017263888891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45934.017263888891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45934.017263888891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45934.017263888891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45934.017263888891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45934.017263888891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45934.017263888891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45934.017263888891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45934.017263888891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45934.017263888891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45934.017263888891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45934.017263888891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45934.017263888891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45934.017263888891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45934.017263888891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45934.017263888891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45934.017263888891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45934.017263888891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45934.017263888891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45934.017263888891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45934.017263888891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45934.017263888891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45934.017263888891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45934.017263888891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45934.017263888891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45934.017263888891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45934.017263888891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45934.017263888891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45934.017263888891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45934.017263888891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45934.017263888891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45934.017263888891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45934.017263888891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45934.017263888891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45934.017263888891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45934.017263888891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45934.017263888891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45934.017263888891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45934.017263888891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45934.017263888891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45934.017263888891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45934.017263888891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45934.017263888891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45934.017263888891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45934.017263888891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45934.017263888891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45934.017263888891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45934.017263888891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45934.017263888891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45934.017263888891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45934.017263888891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45934.017263888891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45934.017263888891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45934.017263888891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45934.017263888891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45934.017263888891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45934.017263888891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45934.017263888891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45934.017263888891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45934.017263888891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45934.017263888891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45934.017263888891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45934.017263888891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45934.017263888891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45934.017263888891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45934.017263888891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45934.017263888891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45934.017263888891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45934.017263888891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45934.017263888891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45934.017263888891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45934.017263888891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45934.017263888891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45934.017263888891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45934.017263888891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45934.017263888891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45934.017263888891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45934.017263888891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45934.017263888891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45934.017263888891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45934.017263888891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45934.017263888891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45934.017263888891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45934.017263888891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45934.017263888891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45934.017263888891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45934.017263888891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45934.017263888891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45934.017263888891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45934.017263888891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45934.017263888891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45934.017263888891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45934.017263888891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45934.017263888891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45934.017263888891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45934.017263888891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45934.017263888891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45934.017263888891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45934.017263888891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45934.017263888891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45934.017263888891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45934.017263888891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45934.017263888891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45934.017263888891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45934.017263888891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45934.017263888891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45934.017263888891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45934.017263888891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45934.017263888891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45934.017263888891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45934.017263888891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45934.017263888891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45934.017263888891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45934.017263888891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45934.017263888891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45934.017263888891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45934.017263888891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45934.017263888891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45934.017263888891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45934.017263888891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45934.017263888891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45934.017263888891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45934.017263888891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45934.017263888891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45934.017263888891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45934.017263888891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45934.017263888891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45934.017263888891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45934.017263888891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45934.017263888891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45934.017263888891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45934.017263888891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45934.017263888891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45934.017263888891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45934.017263888891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45934.017263888891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45934.017263888891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45934.017263888891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45934.017263888891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45934.017263888891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45934.017263888891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45934.017263888891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45934.017263888891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45934.017263888891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45934.017263888891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45934.017263888891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45934.017263888891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45934.017263888891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45934.017263888891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45934.017263888891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45934.017263888891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45934.017263888891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45934.017263888891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45934.017263888891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45934.017263888891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45934.017263888891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45934.017263888891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45934.017263888891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45934.017263888891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45934.017263888891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45934.017263888891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45934.017263888891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45934.017263888891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45934.017263888891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45934.017263888891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45934.017263888891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45934.017263888891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45934.017263888891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45934.017263888891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45934.017263888891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45934.017263888891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45934.017263888891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45934.017263888891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45934.017263888891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45934.017263888891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45934.017263888891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45934.017263888891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45934.017263888891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45934.017263888891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45934.017263888891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45934.017263888891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45934.017263888891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45934.017263888891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45934.017263888891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45934.017263888891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45934.017263888891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45934.017263888891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45934.017263888891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45934.017263888891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45934.017263888891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45934.017263888891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45934.017263888891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45934.017263888891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45934.017263888891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45934.017263888891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45934.017263888891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45934.017263888891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45934.017263888891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45934.017263888891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45934.017263888891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45934.017263888891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45934.017263888891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45934.017263888891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45934.017263888891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45934.017263888891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45934.017263888891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45934.017263888891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45934.017263888891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45934.017263888891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45934.017263888891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45934.017263888891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45934.017263888891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45934.017263888891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45934.017263888891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45934.017263888891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45934.017263888891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45934.017263888891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45934.017263888891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45934.017263888891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45934.017263888891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45934.017263888891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45934.017263888891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45934.017263888891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45934.017263888891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45934.017263888891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45934.017263888891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45934.017263888891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45934.017263888891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45934.017263888891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45934.017263888891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45934.017263888891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45934.017263888891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45934.017263888891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45934.017263888891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45934.017263888891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45934.017263888891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45934.017263888891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45934.017263888891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45934.017263888891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45934.017263888891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45934.017263888891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45934.017263888891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45934.017263888891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45934.017263888891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45934.017263888891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45934.017263888891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45934.017263888891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45934.017263888891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45934.017263888891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45934.017263888891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45934.017263888891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45934.017263888891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45934.017263888891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45934.017263888891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45934.017263888891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45934.017263888891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45934.017263888891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45934.017263888891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45934.017263888891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45934.017263888891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45934.017263888891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45934.017263888891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45934.017263888891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45934.017263888891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45934.017263888891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45934.017263888891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45934.017263888891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45934.017263888891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45934.017263888891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45934.017263888891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45934.017263888891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45934.017263888891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45934.017263888891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45934.017263888891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45934.017263888891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45934.017263888891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45934.017263888891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45934.017263888891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45934.017263888891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45934.017263888891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45934.017263888891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45934.017263888891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45934.017263888891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45934.017263888891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45934.017263888891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45934.017263888891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45934.017263888891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45934.017263888891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45934.017263888891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45934.017263888891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45934.017263888891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45934.017263888891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45934.017263888891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45934.017263888891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45934.017263888891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45934.017263888891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45934.017263888891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45934.017263888891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45934.017263888891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45934.017263888891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45934.017263888891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45934.017263888891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45934.017263888891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45934.017263888891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45934.017263888891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45934.017263888891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45934.017263888891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45934.017263888891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45934.017263888891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45934.017263888891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45934.017263888891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45934.017263888891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45934.017263888891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45934.017263888891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45934.017263888891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45934.017263888891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45934.017263888891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45934.017263888891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45934.017263888891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45934.017263888891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45934.017263888891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45934.017263888891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45934.017263888891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45934.017263888891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45934.017263888891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45934.017263888891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45934.017263888891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45934.017263888891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45934.017263888891</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45934.017263888891</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45934.017263888891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45934.017263888891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45934.017263888891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45934.017263888891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45934.017263888891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45934.017263888891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45934.017263888891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45934.017263888891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45934.017263888891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45934.017263888891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45934.017263888891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45934.017263888891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45934.017263888891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45934.017263888891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45934.017263888891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45934.017263888891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45934.017263888891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45934.017263888891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45934.017263888891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45934.017263888891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45934.017263888891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45934.017263888891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45934.017263888891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45934.017263888891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45934.017263888891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45934.017263888891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45934.017263888891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45934.017263888891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45934.017263888891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45934.017263888891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45934.017263888891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45934.017263888891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45934.017263888891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45934.017263888891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45934.017263888891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45934.017263888891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45934.017263888891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45934.017263888891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45934.017263888891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45934.017263888891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45934.017263888891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45934.017263888891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45934.017263888891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45934.017263888891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45934.017263888891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45934.017263888891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45934.017263888891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45934.017263888891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45934.017263888891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45934.017263888891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45934.017263888891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45934.017263888891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45934.017263888891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45934.017263888891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45934.017263888891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45934.017263888891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45934.017263888891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45934.017263888891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45934.017263888891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45934.017263888891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45934.017263888891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45934.017263888891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45934.017263888891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45934.017263888891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45934.017263888891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45934.017263888891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45934.017263888891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45934.017263888891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45934.017263888891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45934.017263888891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45934.017263888891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45934.017263888891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45934.017263888891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45934.017263888891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45934.017263888891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45934.017263888891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45934.017263888891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45934.017263888891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45934.017263888891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45934.017263888891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45934.017263888891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45934.017263888891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45934.017263888891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45934.017263888891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45934.017263888891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45934.017263888891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45934.017263888891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45934.017263888891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45934.017263888891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45934.017263888891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45934.017263888891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45934.017263888891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45934.017263888891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45934.017263888891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45934.017263888891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45934.017263888891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45934.017263888891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45934.017263888891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45934.017263888891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45934.017263888891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45934.017263888891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45934.017263888891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45934.017263888891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45934.017263888891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45934.017263888891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45934.017263888891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45934.017263888891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45934.017263888891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45934.017263888891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45934.017263888891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45934.017263888891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45934.017263888891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45934.017263888891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45934.017263888891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45934.017263888891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45934.017263888891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45934.017263888891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45934.017263888891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45934.017263888891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45934.017263888891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45934.017263888891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45934.017263888891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45934.017263888891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45934.017263888891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45934.017263888891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45934.017263888891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45934.017263888891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45934.017263888891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45934.017263888891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45934.017263888891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45934.017263888891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45934.017263888891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45934.017263888891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45934.017263888891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45934.017263888891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45934.017263888891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45934.017263888891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45934.017263888891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45934.017263888891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45934.017263888891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45934.017263888891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45934.017263888891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45934.017263888891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45934.017263888891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45934.017263888891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45934.017263888891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45934.017263888891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45934.017263888891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45934.017263888891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45934.017263888891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45934.017263888891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45934.017263888891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45934.017263888891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45934.017263888891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45934.017263888891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45934.017263888891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45934.017263888891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45934.017263888891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45934.017263888891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45934.017263888891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45934.017263888891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45934.017263888891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45934.017263888891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45934.017263888891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45934.017263888891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45934.017263888891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45934.017263888891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45934.017263888891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45934.017263888891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45934.017263888891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45934.017263888891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45934.017263888891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45934.017263888891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45934.017263888891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45934.017263888891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45934.017263888891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45934.017263888891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45934.017263888891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45934.017263888891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45934.017263888891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45934.017263888891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45934.017263888891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45934.017263888891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45934.017263888891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45934.017263888891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45934.017263888891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45934.017263888891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45934.017263888891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45934.017263888891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45934.017263888891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45934.017263888891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45934.017263888891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45934.017263888891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45934.017263888891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45934.017263888891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45934.017263888891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45934.017263888891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45934.017263888891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45934.017263888891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45934.017263888891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45934.017263888891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45934.017263888891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45934.017263888891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45934.017263888891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45934.017263888891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45934.017263888891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45934.017263888891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45934.017263888891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45934.017263888891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45934.017263888891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45934.017263888891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45934.017263888891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45934.017263888891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45934.017263888891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45934.017263888891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45934.017263888891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45934.017263888891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45934.017263888891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45934.017263888891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45934.017263888891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45934.017263888891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45934.017263888891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45934.017263888891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45934.017263888891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45934.017263888891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45934.017263888891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45934.017263888891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45934.017263888891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45934.017263888891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45934.017263888891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45934.017263888891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45934.017263888891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45934.017263888891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45934.017263888891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45934.017263888891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45934.017263888891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45934.017263888891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45934.017263888891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45934.017263888891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45934.017263888891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45934.017263888891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45934.017263888891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45934.017263888891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45934.017263888891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45934.017263888891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45934.017263888891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45934.017263888891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45934.017263888891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45934.017263888891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45934.017263888891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45934.017263888891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45934.017263888891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45934.017263888891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45934.017263888891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45934.017263888891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45934.017263888891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45934.017263888891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45934.017263888891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45934.017263888891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45934.017263888891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45934.017263888891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45934.017263888891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45934.017263888891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45934.017263888891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45934.017263888891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45934.017263888891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45934.017263888891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45934.017263888891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45934.017263888891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45934.017263888891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45934.017263888891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45934.017263888891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45934.017263888891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45934.017263888891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45934.017263888891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45934.017263888891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45934.017263888891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45934.017263888891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45934.017263888891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45934.017263888891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45934.017263888891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45934.017263888891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45934.017263888891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45934.017263888891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45934.017263888891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45934.017263888891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45934.017263888891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45934.017263888891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45934.017263888891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45934.017263888891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45934.017263888891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45934.017263888891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45934.017263888891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45934.017263888891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45934.017263888891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45934.017263888891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45934.017263888891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45934.017263888891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45934.017263888891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45934.017263888891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45934.017263888891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45934.017263888891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45934.017263888891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45934.017263888891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45934.017263888891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45934.017263888891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45934.017263888891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45934.017263888891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45934.017263888891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45934.017263888891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45934.017263888891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45934.017263888891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45934.017263888891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45934.017263888891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45934.017263888891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45934.017263888891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45934.017263888891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45934.017263888891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45934.017263888891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45934.017263888891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45934.017263888891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45934.017263888891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45934.017263888891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45934.017263888891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45934.017263888891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45934.017263888891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45934.017263888891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45934.017263888891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45934.017263888891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45934.017263888891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45934.017263888891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45934.017263888891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45934.017263888891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45934.017263888891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45934.017263888891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45934.017263888891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45934.017263888891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45934.017263888891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45934.017263888891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45934.017263888891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45934.017263888891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45934.017263888891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45934.017263888891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45934.017263888891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45934.017263888891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45934.017263888891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45934.017263888891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45934.017263888891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45934.017263888891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45934.017263888891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45934.017263888891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45934.017263888891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45934.017263888891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45934.017263888891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45934.017263888891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45934.017263888891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45934.017263888891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45934.017263888891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45934.017263888891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45934.017263888891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45934.017263888891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45934.017263888891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45934.017263888891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45934.017263888891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45934.017263888891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45934.017263888891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45934.017263888891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45934.017263888891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45934.017263888891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45934.017263888891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45934.017263888891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45934.017263888891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45934.017263888891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45934.017263888891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45934.017263888891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45934.017263888891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45934.017263888891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45934.017263888891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45934.017263888891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45934.017263888891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45934.017263888891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45934.017263888891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45934.017263888891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45934.017263888891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45934.017263888891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45934.017263888891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45934.017263888891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45934.017263888891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45934.017263888891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45934.017263888891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45934.017263888891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45934.017263888891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45934.017263888891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45934.017263888891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45934.017263888891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45934.017263888891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45934.017263888891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45934.017263888891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45934.017263888891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45934.017263888891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45934.017263888891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45934.017263888891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45934.017263888891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45934.017263888891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45934.017263888891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45934.017263888891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45934.017263888891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45934.017263888891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45934.017263888891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45934.017263888891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45934.017263888891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45934.017263888891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45934.017263888891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45934.017263888891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45934.017263888891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45934.017263888891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45934.017263888891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45934.017263888891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45934.017263888891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45934.017263888891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45934.017263888891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45934.017263888891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45934.017263888891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45934.017263888891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45934.017263888891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45934.017263888891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45934.017263888891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45934.017263888891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45934.017263888891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45934.017263888891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45934.017263888891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45934.017263888891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45934.017263888891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45934.017263888891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45934.017263888891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45934.017263888891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45934.017263888891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45934.017263888891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45934.017263888891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45934.017263888891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45934.017263888891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45934.017263888891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45934.017263888891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45934.017263888891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45934.017263888891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45934.017263888891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45934.017263888891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45934.017263888891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45934.017263888891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45934.017263888891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45934.017263888891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45934.017263888891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45934.017263888891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45934.017263888891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45934.017263888891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45934.017263888891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45934.017263888891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45934.017263888891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45934.017263888891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45934.017263888891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45934.017263888891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45934.017263888891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45934.017263888891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45934.017263888891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45934.017263888891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45934.017263888891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45934.017263888891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45934.017263888891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45934.017263888891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45934.017263888891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45934.017263888891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45934.017263888891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45934.017263888891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45934.017263888891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45934.017263888891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45934.017263888891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45934.017263888891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45934.017263888891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45934.017263888891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45934.017263888891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45934.017263888891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45934.017263888891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45934.017263888891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45934.017263888891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45934.017263888891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45934.017263888891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45934.017263888891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45934.017263888891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45934.017263888891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45934.017263888891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45934.017263888891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45934.017263888891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45934.017263888891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45934.017263888891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45934.017263888891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45934.017263888891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45934.017263888891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45934.017263888891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45934.017263888891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45934.017263888891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45934.017263888891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45934.017263888891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45934.017263888891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45934.017263888891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45934.017263888891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45934.017263888891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45934.017263888891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45934.017263888891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45934.017263888891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45934.017263888891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45934.017263888891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45934.017263888891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45934.017263888891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45934.017263888891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45934.017263888891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45934.017263888891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45934.017263888891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45934.017263888891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45934.017263888891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45934.017263888891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45934.017263888891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45934.017263888891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45934.017263888891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45934.017263888891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45934.017263888891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45934.017263888891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45934.017263888891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45934.017263888891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45934.017263888891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45934.017263888891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45934.017263888891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45934.017263888891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45934.017263888891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45934.017263888891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45934.017263888891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45934.017263888891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45934.017263888891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45934.017263888891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45934.017263888891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45934.017263888891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45934.017263888891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45934.017263888891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45934.017263888891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45934.017263888891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45934.017263888891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45934.017263888891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45934.017263888891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45934.017263888891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45934.017263888891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45934.017263888891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45934.017263888891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45934.017263888891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45934.017263888891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45934.017263888891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45934.017263888891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45934.017263888891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45934.017263888891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45934.017263888891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45934.017263888891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45934.017263888891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45934.017263888891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45934.017263888891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45934.017263888891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45934.017263888891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45934.017263888891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45934.017263888891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45934.017263888891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45934.017263888891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45934.017263888891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45934.017263888891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45934.017263888891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45934.017263888891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45934.017263888891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45934.017263888891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45934.017263888891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45934.017263888891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45934.017263888891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45934.017263888891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45934.017263888891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45934.017263888891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45934.017263888891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45934.017263888891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45934.017263888891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45934.017263888891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45934.017263888891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45934.017263888891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45934.017263888891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45934.017263888891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45934.017263888891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45934.017263888891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45934.017263888891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45934.017263888891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45934.017263888891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45934.017263888891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45934.017263888891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45934.017263888891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45934.017263888891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45934.017263888891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45934.017263888891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45934.017263888891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45934.017263888891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45934.017263888891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45934.017263888891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45934.017263888891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45934.017263888891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45934.017263888891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45934.017263888891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45934.017263888891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45934.017263888891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45934.017263888891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45934.017263888891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45934.017263888891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45934.017263888891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45934.017263888891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45934.017263888891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45934.017263888891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45934.017263888891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45934.017263888891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45934.017263888891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45934.017263888891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45934.017263888891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45934.017263888891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45934.017263888891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45934.017263888891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45934.017263888891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45934.017263888891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45934.017263888891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45934.017263888891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45934.017263888891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45934.017263888891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45934.017263888891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45934.017263888891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45934.017263888891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45934.017263888891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45934.017263888891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45934.017263888891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45934.017263888891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45934.017263888891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45934.017263888891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45934.017263888891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45934.017263888891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45934.017263888891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45934.017263888891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45934.017263888891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45934.017263888891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45934.017263888891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45934.017263888891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45934.017263888891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45934.017263888891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45934.017263888891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45934.017263888891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45934.017263888891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45934.017263888891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45934.017263888891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45934.017263888891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45934.017263888891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45934.017263888891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45934.017263888891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45934.017263888891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45934.017263888891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45934.017263888891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45934.017263888891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45934.017263888891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45934.017263888891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45934.017263888891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45934.017263888891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45934.017263888891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45934.017263888891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45934.017263888891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45934.017263888891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45934.017263888891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45934.017263888891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45934.017263888891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45934.017263888891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45934.017263888891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45934.017263888891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45934.017263888891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45934.017263888891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45934.017263888891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45934.017263888891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45934.017263888891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45934.017263888891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45934.017263888891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45934.017263888891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45934.017263888891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45934.017263888891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45934.017263888891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45934.017263888891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45934.017263888891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45934.017263888891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45934.017263888891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45934.017263888891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45934.017263888891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45934.017263888891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45934.017263888891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45934.017263888891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45934.017263888891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45934.017263888891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45934.017263888891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45934.017263888891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45934.017263888891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45934.017263888891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45934.017263888891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45934.017263888891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45934.017263888891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45934.017263888891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45934.017263888891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45934.017263888891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45934.017263888891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45934.017263888891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45934.017263888891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45934.017263888891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45934.017263888891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45934.017263888891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45934.017263888891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45934.017263888891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45934.017263888891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45934.017263888891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45934.017263888891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45934.017263888891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45934.017263888891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45934.017263888891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45934.017263888891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45934.017263888891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45934.017263888891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45934.017263888891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45934.017263888891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45934.017263888891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45934.017263888891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45934.017263888891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45934.017263888891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45934.017263888891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45934.017263888891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45934.017263888891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45934.017263888891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45934.017263888891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45934.017263888891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45934.017263888891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45934.017263888891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45934.017263888891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45934.017263888891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45934.017263888891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45934.017263888891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45934.017263888891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45934.017263888891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45934.017263888891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45934.017263888891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45934.017263888891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45934.017263888891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45934.017263888891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45934.017263888891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45934.017263888891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45934.017263888891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45934.017263888891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45934.017263888891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45934.017263888891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45934.017263888891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45934.017263888891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45934.017263888891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45934.017263888891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45934.017263888891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45934.017263888891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45934.017263888891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45934.017263888891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45934.017263888891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45934.017263888891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45934.017263888891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45934.017263888891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45934.017263888891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45934.017263888891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45934.017263888891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45934.017263888891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45934.017263888891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45934.017263888891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45934.017263888891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45934.017263888891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45934.017263888891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45934.017263888891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45934.017263888891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45934.017263888891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45934.017263888891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45934.017263888891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45934.017263888891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45934.017263888891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45934.017263888891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45934.017263888891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45934.017263888891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45934.017263888891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45934.017263888891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45934.017263888891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45934.017263888891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45934.017263888891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45934.017263888891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45934.017263888891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45934.017263888891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45934.017263888891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45934.017263888891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45934.017263888891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45934.017263888891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45934.017263888891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45934.017263888891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45934.017263888891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45934.017263888891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45934.017263888891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45934.017263888891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45934.017263888891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45934.017263888891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45934.017263888891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45934.017263888891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45934.017263888891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45934.017263888891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45934.017263888891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45934.017263888891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45934.017263888891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45934.017263888891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45934.017263888891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45934.017263888891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45934.017263888891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45934.017263888891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45934.017263888891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45934.017263888891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45934.017263888891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45934.017263888891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45934.017263888891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45934.017263888891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45934.017263888891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45934.017263888891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45934.017263888891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45934.017263888891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45934.017263888891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45934.017263888891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45934.017263888891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45934.017263888891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45934.017263888891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45934.017263888891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45934.017263888891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45934.017263888891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45934.017263888891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45934.017263888891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45934.017263888891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45934.017263888891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45934.017263888891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45934.017263888891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45934.017263888891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45934.017263888891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45934.017263888891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45934.017263888891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45934.017263888891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45934.017263888891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45934.017263888891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45934.017263888891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45934.017263888891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45934.017263888891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45934.017263888891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45934.017263888891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45934.017263888891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45934.017263888891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45934.017263888891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45934.017263888891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45934.017263888891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45934.017263888891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45934.017263888891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45934.017263888891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45934.017263888891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45934.017263888891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45934.017263888891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45934.017263888891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45934.017263888891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45934.017263888891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45934.017263888891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45934.017263888891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45934.017263888891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45934.017263888891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45934.017263888891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45934.017263888891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45934.017263888891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45934.017263888891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45934.017263888891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45934.017263888891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45934.017263888891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45934.017263888891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45934.017263888891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45934.017263888891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45934.017263888891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45934.017263888891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45934.017263888891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45934.017263888891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45934.017263888891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45934.017263888891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45934.017263888891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45934.017263888891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45934.017263888891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45934.017263888891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45934.017263888891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45934.017263888891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45934.017263888891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45934.017263888891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45934.017263888891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45934.017263888891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45934.017263888891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45934.017263888891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45934.017263888891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45934.017263888891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45934.017263888891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45934.017263888891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45934.017263888891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45934.017263888891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45934.017263888891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45934.017263888891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45934.017263888891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45934.017263888891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45934.017263888891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45934.017263888891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45934.017263888891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45934.017263888891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45934.017263888891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45934.017263888891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45934.017263888891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45934.017263888891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45934.017263888891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45934.017263888891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45934.017263888891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45934.017263888891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45934.017263888891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45934.017263888891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45934.017263888891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45934.017263888891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45934.017263888891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45934.017263888891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45934.017263888891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45934.017263888891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45934.017263888891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45934.017263888891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45934.017263888891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45934.017263888891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45934.017263888891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45934.017263888891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45934.017263888891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45934.017263888891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45934.017263888891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45934.017263888891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45934.017263888891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45934.017263888891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45934.017263888891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45934.017263888891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45934.017263888891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45934.017263888891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45934.017263888891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45934.017263888891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45934.017263888891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45934.017263888891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45934.017263888891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45934.017263888891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45934.017263888891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45934.017263888891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45934.017263888891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45934.017263888891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45934.017263888891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45934.017263888891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45934.017263888891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45934.017263888891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45934.017263888891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45934.017263888891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45934.017263888891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45934.017263888891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45934.017263888891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45934.017263888891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45934.017263888891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45934.017263888891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45934.017263888891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45934.017263888891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45934.017263888891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45934.017263888891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45934.017263888891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45934.017263888891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45934.017263888891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45934.017263888891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45934.017263888891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45934.017263888891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45934.017263888891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45934.017263888891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45934.017263888891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45934.017263888891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45934.017263888891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45934.017263888891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45934.017263888891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45934.017263888891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45934.017263888891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45934.017263888891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45934.017263888891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45934.017263888891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45934.017263888891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45934.017263888891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45934.017263888891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45934.017263888891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45934.017263888891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45934.017263888891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45934.017263888891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45934.017263888891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45934.017263888891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45934.017263888891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45934.017263888891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45934.017263888891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45934.017263888891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45934.017263888891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45934.017263888891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45934.017263888891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45934.017263888891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45934.017263888891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45934.017263888891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45934.017263888891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45934.017263888891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45934.017263888891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45934.017263888891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45934.017263888891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45934.017263888891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45934.017263888891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45934.017263888891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45934.017263888891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45934.017263888891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45934.017263888891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45934.017263888891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45934.017263888891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45934.017263888891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45934.017263888891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45934.017263888891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45934.017263888891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45934.017263888891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45934.017263888891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45934.017263888891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45934.017263888891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45934.017263888891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45934.017263888891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45934.017263888891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45934.017263888891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45934.017263888891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45934.017263888891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45934.017263888891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45934.017263888891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45934.017263888891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45934.017263888891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45934.017263888891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45934.017263888891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45934.017263888891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45934.017263888891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45934.017263888891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45934.017263888891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45934.017263888891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45934.017263888891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45934.017263888891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45934.017263888891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45934.017263888891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45934.017263888891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45934.017263888891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45934.017263888891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45934.017263888891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45934.017263888891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45934.017263888891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45934.017263888891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45934.017263888891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45934.017263888891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45934.017263888891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45934.017263888891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45934.017263888891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45934.017263888891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45934.017263888891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45934.017263888891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45934.017263888891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45934.017263888891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45934.017263888891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45934.017263888891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45934.017263888891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45934.017263888891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45934.017263888891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45934.017263888891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45934.017263888891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45934.017263888891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45934.017263888891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45934.017263888891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45934.017263888891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45934.017263888891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45934.017263888891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45934.017263888891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45934.017263888891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45934.017263888891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45934.017263888891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45934.017263888891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45934.017263888891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45934.017263888891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45934.017263888891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45934.017263888891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45934.017263888891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45934.017263888891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45934.017263888891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45934.017263888891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45934.017263888891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45934.017263888891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45934.017263888891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45934.017263888891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45934.017263888891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45934.017263888891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45934.017263888891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45934.017263888891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45934.017263888891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45934.017263888891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45934.017263888891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45934.017263888891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45934.017263888891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45934.017263888891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45934.017263888891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45934.017263888891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45934.017263888891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45934.017263888891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45934.017263888891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45934.017263888891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45934.017263888891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45934.017263888891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45934.017263888891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45934.017263888891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45934.017263888891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45934.017263888891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45934.017263888891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45934.017263888891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45934.017263888891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45934.017263888891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45934.017263888891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45934.017263888891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45934.017263888891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45934.017263888891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45934.017263888891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45934.017263888891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45934.017263888891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45934.017263888891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45934.017263888891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45934.017263888891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45934.017263888891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45934.017263888891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45934.017263888891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45934.017263888891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45934.017263888891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45934.017263888891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45934.017263888891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45934.017263888891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45934.017263888891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45934.017263888891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45934.017263888891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45934.017263888891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45934.017263888891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45934.017263888891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45934.017263888891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45934.017263888891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45934.017263888891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45934.017263888891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45934.017263888891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45934.017263888891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45934.017263888891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45934.017263888891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45934.017263888891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45934.017263888891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45934.017263888891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45934.017263888891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45934.017263888891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45934.017263888891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45934.017263888891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45934.017263888891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45934.017263888891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45934.017263888891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45934.017263888891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45934.017263888891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45934.017263888891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45934.017263888891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45934.017263888891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45934.017263888891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45934.017263888891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45934.017263888891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45934.017263888891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45934.017263888891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45934.017263888891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45934.017263888891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45934.017263888891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45934.017263888891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45934.017263888891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45934.017263888891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45934.017263888891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45934.017263888891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45934.017263888891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45934.017263888891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45934.017263888891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45934.017263888891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45934.017263888891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45934.017263888891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45934.017263888891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45934.017263888891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45934.017263888891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45934.017263888891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45934.017263888891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45934.017263888891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45934.017263888891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45934.017263888891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45934.017263888891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45934.017263888891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45934.017263888891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45934.017263888891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45934.017263888891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45934.017263888891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45934.017263888891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45934.017263888891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45934.017263888891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45934.017263888891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45934.017263888891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45934.017263888891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45934.017263888891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45934.017263888891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45934.017263888891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45934.017263888891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45934.017263888891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45934.017263888891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45934.017263888891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45934.017263888891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45934.017263888891</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K9" sqref="K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230.53654629629455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3.1269861111140926</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9.7298611115547828E-2</v>
      </c>
      <c r="H4" s="113">
        <v>45933.903807870367</v>
      </c>
      <c r="I4" s="110" t="str">
        <f>IFERROR(VLOOKUP(D4,DB!A:F,6,0),"")</f>
        <v>Generator-SG</v>
      </c>
      <c r="J4" s="110" t="str">
        <f>IFERROR(VLOOKUP(D4,DB!A:G,7,0),"")</f>
        <v>Weak</v>
      </c>
      <c r="K4" s="115" t="s">
        <v>39060</v>
      </c>
      <c r="L4" s="107" t="str">
        <f>IFERROR(VLOOKUP(D4,DB!A:I,9,0),"")</f>
        <v>Latis</v>
      </c>
    </row>
    <row r="5" spans="1:16" ht="39" customHeight="1">
      <c r="A5" s="110" t="s">
        <v>39061</v>
      </c>
      <c r="B5" s="110" t="str">
        <f>IFERROR(VLOOKUP(D5,DB!A:K,11,0),"")</f>
        <v>R4</v>
      </c>
      <c r="C5" s="111">
        <v>1</v>
      </c>
      <c r="D5" s="107" t="s">
        <v>34306</v>
      </c>
      <c r="E5" s="112" t="s">
        <v>38964</v>
      </c>
      <c r="F5" s="113">
        <v>45933.946527777778</v>
      </c>
      <c r="G5" s="114">
        <f ca="1">IFERROR(NOW()-F5,"")</f>
        <v>7.0736111112637445E-2</v>
      </c>
      <c r="H5" s="113">
        <v>45933.751400462963</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45934.010636574072</v>
      </c>
      <c r="G6" s="114">
        <f ca="1">IFERROR(NOW()-F6,"")</f>
        <v>6.6273148186155595E-3</v>
      </c>
      <c r="H6" s="113">
        <v>45934.004814814813</v>
      </c>
      <c r="I6" s="110" t="str">
        <f>IFERROR(VLOOKUP(D6,DB!A:F,6,0),"")</f>
        <v>Generator-SG</v>
      </c>
      <c r="J6" s="110" t="str">
        <f>IFERROR(VLOOKUP(D6,DB!A:G,7,0),"")</f>
        <v>Dead</v>
      </c>
      <c r="K6" s="115" t="s">
        <v>39060</v>
      </c>
      <c r="L6" s="107" t="str">
        <f>IFERROR(VLOOKUP(D6,DB!A:I,9,0),"")</f>
        <v>Latis</v>
      </c>
    </row>
    <row r="7" spans="1:16" ht="15" customHeight="1">
      <c r="A7" s="110"/>
      <c r="B7" s="110" t="str">
        <f>IFERROR(VLOOKUP(D7,DB!A:K,11,0),"")</f>
        <v/>
      </c>
      <c r="C7" s="111"/>
      <c r="D7" s="107"/>
      <c r="E7" s="112"/>
      <c r="F7" s="113"/>
      <c r="G7" s="114">
        <f ca="1">IFERROR(NOW()-F7,"")</f>
        <v>45934.017263888891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45934.017263888891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45934.017263888891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45934.017263888891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45934.017263888891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45934.017263888891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45934.017263888891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45934.017263888891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45934.017263888891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45934.017263888891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45934.017263888891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45934.017263888891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45934.017263888891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45934.017263888891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45934.017263888891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45934.017263888891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45934.017263888891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45934.017263888891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45934.017263888891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45934.017263888891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45934.017263888891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45934.017263888891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45934.017263888891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45934.017263888891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45934.017263888891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45934.017263888891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45934.017263888891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45934.017263888891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45934.017263888891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45934.017263888891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45934.017263888891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45934.017263888891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45934.017263888891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45934.017263888891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45934.017263888891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45934.017263888891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45934.017263888891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45934.017263888891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45934.017263888891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45934.017263888891</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42.185203703702427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7.8283865740741021</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0.20470601852139225</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3</v>
      </c>
      <c r="D5" s="37" t="s">
        <v>38139</v>
      </c>
      <c r="E5" s="37" t="s">
        <v>38964</v>
      </c>
      <c r="F5" s="38">
        <v>45933.952939814815</v>
      </c>
      <c r="G5" s="39">
        <f ca="1">IFERROR(NOW()-F5,"-")</f>
        <v>6.4324074075557292E-2</v>
      </c>
      <c r="H5" s="38">
        <v>45933.946215277778</v>
      </c>
      <c r="I5" s="37" t="str">
        <f>IFERROR(VLOOKUP(D5,DB!A:F,6,0),"")</f>
        <v>SCECO</v>
      </c>
      <c r="J5" s="37" t="str">
        <f>IFERROR(VLOOKUP(D5,DB!A:G,7,0),"")</f>
        <v>Haj Removal</v>
      </c>
      <c r="K5" s="37" t="s">
        <v>39072</v>
      </c>
      <c r="L5" s="37" t="str">
        <f>IFERROR(VLOOKUP(D5,DB!A:I,9,0),"")</f>
        <v>Latis</v>
      </c>
      <c r="M5" s="136"/>
    </row>
    <row r="6" spans="1:13" ht="15">
      <c r="A6" s="37" t="s">
        <v>39073</v>
      </c>
      <c r="B6" s="37" t="str">
        <f>IFERROR(VLOOKUP(D6,DB!A:K,11,0),"")</f>
        <v>R5</v>
      </c>
      <c r="C6" s="37">
        <v>1</v>
      </c>
      <c r="D6" s="37" t="s">
        <v>38165</v>
      </c>
      <c r="E6" s="37" t="s">
        <v>38964</v>
      </c>
      <c r="F6" s="38">
        <v>45933.975925925923</v>
      </c>
      <c r="G6" s="39">
        <f ca="1">IFERROR(NOW()-F6,"-")</f>
        <v>4.1337962968100328E-2</v>
      </c>
      <c r="H6" s="38">
        <v>45933.946215277778</v>
      </c>
      <c r="I6" s="37" t="str">
        <f>IFERROR(VLOOKUP(D6,DB!A:F,6,0),"")</f>
        <v>SCECO</v>
      </c>
      <c r="J6" s="37" t="str">
        <f>IFERROR(VLOOKUP(D6,DB!A:G,7,0),"")</f>
        <v>Haj Removal</v>
      </c>
      <c r="K6" s="37" t="s">
        <v>39072</v>
      </c>
      <c r="L6" s="37" t="str">
        <f>IFERROR(VLOOKUP(D6,DB!A:I,9,0),"")</f>
        <v>Latis</v>
      </c>
      <c r="M6" s="136"/>
    </row>
    <row r="7" spans="1:13" ht="15">
      <c r="A7" s="37"/>
      <c r="B7" s="37" t="str">
        <f>IFERROR(VLOOKUP(D7,DB!A:K,11,0),"")</f>
        <v/>
      </c>
      <c r="C7" s="37"/>
      <c r="D7" s="37"/>
      <c r="E7" s="37"/>
      <c r="F7" s="38"/>
      <c r="G7" s="39">
        <f ca="1">IFERROR(NOW()-F7,"-")</f>
        <v>45934.017263888891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45934.017263888891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45934.017263888891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45934.017263888891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45934.017263888891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45934.017263888891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45934.017263888891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45934.017263888891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45934.017263888891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45934.017263888891</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45934.017263888891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45934.017263888891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45934.017263888891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45934.017263888891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45934.017263888891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45934.017263888891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45934.017263888891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45934.017263888891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45934.017263888891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45934.017263888891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45934.017263888891</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45934.017263888891</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45934.017263888891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45934.017263888891</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45934.017263888891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45934.017263888891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45934.017263888891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45934.017263888891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45934.017263888891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45934.017263888891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45934.017263888891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45934.017263888891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45934.017263888891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45934.017263888891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45934.017263888891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45934.017263888891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45934.017263888891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45934.017263888891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45934.017263888891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45934.017263888891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45934.017263888891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45934.017263888891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45934.017263888891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45934.017263888891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45934.017263888891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45934.017263888891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45934.017263888891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45934.017263888891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45934.017263888891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45934.017263888891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45934.017263888891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45934.017263888891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45934.017263888891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45934.017263888891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45934.017263888891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45934.017263888891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45934.017263888891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45934.017263888891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45934.017263888891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45934.017263888891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45934.017263888891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45934.017263888891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45934.017263888891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45934.017263888891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45934.017263888891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45934.017263888891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45934.017263888891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45934.017263888891</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45934.017263888891</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45934.017263888891</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45934.017263888891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45934.017263888891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45934.017263888891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45934.017263888891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45934.017263888891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45934.017263888891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45934.017263888891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45934.017263888891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45934.017263888891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45934.017263888891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45934.017263888891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45934.017263888891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45934.017263888891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45934.017263888891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45934.017263888891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45934.017263888891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45934.017263888891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45934.017263888891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45934.017263888891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45934.017263888891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45934.017263888891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45934.017263888891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45934.017263888891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45934.017263888891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45934.017263888891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45934.017263888891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45934.017263888891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45934.017263888891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45934.017263888891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45934.017263888891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45934.017263888891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45934.017263888891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45934.017263888891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45934.017263888891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45934.017263888891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45934.017263888891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45934.017263888891</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45934.017263888891</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45934.017263888891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45934.017263888891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45934.017263888891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45934.017263888891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45934.017263888891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45934.017263888891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45934.017263888891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45934.017263888891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45934.017263888891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45934.017263888891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45934.017263888891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45934.017263888891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45934.017263888891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45934.017263888891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45934.017263888891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45934.017263888891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45934.017263888891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45934.017263888891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45934.017263888891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45934.017263888891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45934.017263888891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45934.017263888891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45934.017263888891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45934.017263888891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45934.017263888891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45934.017263888891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45934.017263888891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45934.017263888891</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45934.017263888891</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45934.017263888891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45934.017263888891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45934.017263888891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45934.017263888891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45934.017263888891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45934.017263888891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45934.017263888891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45934.017263888891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45934.017263888891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45934.017263888891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45934.017263888891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45934.017263888891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45934.017263888891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45934.017263888891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45934.017263888891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45934.017263888891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45934.017263888891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45934.017263888891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45934.017263888891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45934.017263888891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45934.017263888891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45934.017263888891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45934.017263888891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45934.017263888891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45934.017263888891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45934.017263888891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45934.017263888891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45934.017263888891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45934.017263888891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45934.017263888891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45934.017263888891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45934.017263888891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45934.017263888891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45934.017263888891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45934.017263888891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45934.017263888891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45934.017263888891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45934.017263888891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45934.017263888891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45934.017263888891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45934.017263888891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45934.017263888891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45934.017263888891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45934.017263888891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45934.017263888891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45934.017263888891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45934.017263888891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45934.017263888891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45934.017263888891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45934.017263888891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45934.017263888891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45934.017263888891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45934.017263888891</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45934.017263888891</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0.13629166666942183</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7.2444166666682577</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1.1986180555541068</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7">
        <f ca="1">IFERROR(NOW()-F5,"-")</f>
        <v>0.31193981481919764</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7">
        <f ca="1">IFERROR(NOW()-F6,"-")</f>
        <v>9.6662037038186099E-2</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7">
        <f ca="1">IFERROR(NOW()-F7,"-")</f>
        <v>45934.017263888891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45934.017263888891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45934.017263888891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45934.017263888891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45934.017263888891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45934.017263888891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45934.017263888891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45934.017263888891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45934.017263888891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45934.017263888891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45934.017263888891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45934.017263888891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45934.017263888891</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45934.017263888891</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45934.017263888891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45934.017263888891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45934.017263888891</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45934.017263888891</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45934.017263888891</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45934.017263888891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45934.017263888891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45934.017263888891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45934.017263888891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45934.017263888891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45934.017263888891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45934.017263888891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45934.017263888891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45934.017263888891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45934.017263888891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45934.017263888891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45934.017263888891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45934.017263888891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45934.017263888891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45934.017263888891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45934.017263888891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45934.017263888891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45934.017263888891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45934.017263888891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45934.017263888891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45934.017263888891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45934.017263888891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45934.017263888891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45934.017263888891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45934.017263888891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45934.017263888891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45934.017263888891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45934.017263888891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45934.017263888891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45934.017263888891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45934.017263888891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45934.017263888891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45934.017263888891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45934.017263888891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45934.017263888891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45934.017263888891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45934.017263888891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45934.017263888891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45934.017263888891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45934.017263888891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45934.017263888891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45934.017263888891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45934.017263888891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45934.017263888891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45934.017263888891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45934.017263888891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45934.017263888891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45934.017263888891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45934.017263888891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45934.017263888891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45934.017263888891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45934.017263888891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45934.017263888891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45934.017263888891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45934.017263888891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45934.017263888891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45934.017263888891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45934.017263888891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45934.017263888891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45934.017263888891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45934.017263888891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45934.017263888891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45934.017263888891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45934.017263888891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45934.017263888891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45934.017263888891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45934.017263888891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45934.017263888891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45934.017263888891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45934.017263888891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45934.017263888891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45934.017263888891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45934.017263888891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45934.017263888891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45934.017263888891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45934.017263888891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45934.017263888891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45934.017263888891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45934.017263888891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45934.017263888891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45934.017263888891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45934.017263888891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45934.017263888891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45934.017263888891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45934.017263888891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45934.017263888891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45934.017263888891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45934.017263888891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45934.017263888891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45934.017263888891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45934.017263888891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45934.017263888891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45934.017263888891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45934.017263888891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45934.017263888891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45934.017263888891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45934.017263888891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45934.017263888891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45934.017263888891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45934.017263888891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45934.017263888891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45934.017263888891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45934.017263888891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45934.017263888891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45934.017263888891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45934.017263888891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45934.017263888891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45934.017263888891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45934.017263888891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45934.017263888891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45934.017263888891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45934.017263888891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45934.017263888891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45934.017263888891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45934.017263888891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45934.017263888891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45934.017263888891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45934.017263888891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45934.017263888891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45934.017263888891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45934.017263888891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45934.017263888891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45934.017263888891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45934.017263888891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45934.017263888891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45934.017263888891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45934.017263888891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45934.017263888891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45934.017263888891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45934.017263888891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45934.017263888891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45934.017263888891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45934.017263888891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45934.017263888891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45934.017263888891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45934.017263888891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45934.017263888891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45934.017263888891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45934.017263888891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45934.017263888891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45934.017263888891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45934.017263888891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45934.017263888891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45934.017263888891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45934.017263888891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45934.017263888891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45934.017263888891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45934.017263888891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45934.017263888891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45934.017263888891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45934.017263888891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45934.017263888891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45934.017263888891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45934.017263888891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45934.017263888891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45934.017263888891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45934.017263888891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45934.017263888891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45934.017263888891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45934.017263888891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45934.017263888891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45934.017263888891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45934.017263888891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45934.017263888891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45934.017263888891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45934.017263888891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45934.017263888891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45934.017263888891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45934.017263888891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45934.017263888891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45934.017263888891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45934.017263888891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45934.017263888891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45934.017263888891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45934.017263888891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45934.017263888891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45934.017263888891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45934.017263888891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45934.017263888891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45934.017263888891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45934.017263888891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45934.017263888891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45934.017263888891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45934.017263888891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45934.017263888891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45934.017263888891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45934.017263888891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45934.017263888891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45934.017263888891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45934.017263888891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45934.017263888891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45934.017263888891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45934.017263888891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45934.017263888891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45934.017263888891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45934.017263888891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45934.017263888891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45934.017263888891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45934.017263888891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45934.017263888891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45934.017263888891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45934.017263888891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45934.017263888891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45934.017263888891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45934.017263888891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45934.017263888891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45934.017263888891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45934.017263888891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45934.017263888891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45934.017263888891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45934.017263888891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45934.017263888891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45934.017263888891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45934.017263888891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45934.017263888891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45934.017263888891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45934.017263888891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45934.017263888891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45934.017263888891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45934.017263888891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45934.017263888891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45934.017263888891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45934.017263888891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45934.017263888891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45934.017263888891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45934.017263888891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45934.017263888891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45934.017263888891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45934.017263888891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45934.017263888891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45934.017263888891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45934.017263888891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45934.017263888891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45934.017263888891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45934.017263888891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45934.017263888891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45934.017263888891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45934.017263888891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45934.017263888891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45934.017263888891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45934.017263888891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45934.017263888891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45934.017263888891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45934.017263888891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45934.017263888891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45934.017263888891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45934.017263888891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45934.017263888891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45934.017263888891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45934.017263888891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45934.017263888891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45934.017263888891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45934.017263888891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45934.017263888891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45934.017263888891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45934.017263888891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45934.017263888891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45934.017263888891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45934.017263888891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45934.017263888891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45934.017263888891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45934.017263888891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45934.017263888891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45934.017263888891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45934.017263888891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45934.017263888891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45934.017263888891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45934.017263888891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45934.017263888891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45934.017263888891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45934.017263888891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45934.017263888891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45934.017263888891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45934.017263888891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45934.017263888891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45934.017263888891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45934.017263888891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45934.017263888891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45934.017263888891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45934.017263888891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45934.017263888891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45934.017263888891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45934.017263888891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45934.017263888891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45934.017263888891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45934.017263888891</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