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33" documentId="13_ncr:1_{F6CB121F-512D-4AA6-A0C1-0FB36C537598}" xr6:coauthVersionLast="47" xr6:coauthVersionMax="47" xr10:uidLastSave="{D0655AD0-EEA4-420B-A49A-5F0D7B603E2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B7" i="2"/>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<sst xmlns="http://schemas.openxmlformats.org/spreadsheetml/2006/main" count="178590" uniqueCount="39077">
  <si>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</si>
  <si>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</si>
  <si>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</si>
  <si>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</si>
  <si>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</si>
  <si>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</si>
  <si>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</si>
  <si>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</si>
  <si>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</si>
  <si>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</si>
  <si>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</si>
  <si>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</si>
  <si>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</si>
  <si>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</si>
  <si>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</si>
  <si>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</si>
  <si>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</si>
  <si>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</si>
  <si>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</si>
  <si>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</si>
  <si>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</si>
  <si>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</si>
  <si>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</si>
  <si>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</si>
  <si>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</si>
  <si>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</si>
  <si>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</si>
  <si>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</si>
  <si>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</si>
  <si>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</si>
  <si>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</si>
  <si>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</si>
  <si>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</si>
  <si>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</si>
  <si>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</si>
  <si>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</si>
  <si>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</si>
  <si>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</si>
  <si>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</si>
  <si>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</si>
  <si>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</si>
  <si>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</si>
  <si>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</si>
  <si>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</si>
  <si>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</si>
  <si>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</si>
  <si>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</si>
  <si>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</si>
  <si>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</si>
  <si>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</si>
  <si>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</si>
  <si>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</si>
  <si>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</si>
  <si>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</si>
  <si>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</si>
  <si>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</si>
  <si>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</si>
  <si>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</si>
  <si>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</si>
  <si>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</si>
  <si>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</si>
  <si>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</si>
  <si>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</si>
  <si>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</si>
  <si>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</si>
  <si>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</si>
  <si>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</si>
  <si>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</si>
  <si>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</si>
  <si>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</si>
  <si>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</si>
  <si>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</si>
  <si>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</si>
  <si>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</si>
  <si>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</si>
  <si>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</si>
  <si>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</si>
  <si>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</si>
  <si>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</si>
  <si>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</si>
  <si>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</si>
  <si>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</si>
  <si>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</si>
  <si>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</si>
  <si>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</si>
  <si>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</si>
  <si>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</si>
  <si>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</si>
  <si>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</si>
  <si>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</si>
  <si>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</si>
  <si>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</si>
  <si>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</si>
  <si>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</si>
  <si>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</si>
  <si>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</si>
  <si>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</si>
  <si>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</si>
  <si>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</si>
  <si>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</si>
  <si>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</si>
  <si>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</si>
  <si>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</si>
  <si>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</si>
  <si>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</si>
  <si>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</si>
  <si>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</si>
  <si>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</si>
  <si>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</si>
  <si>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</si>
  <si>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</si>
  <si>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</si>
  <si>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</si>
  <si>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</si>
  <si>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</si>
  <si>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</si>
  <si>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</si>
  <si>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</si>
  <si>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</si>
  <si>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</si>
  <si>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</si>
  <si>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</si>
  <si>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</si>
  <si>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</si>
  <si>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</si>
  <si>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</si>
  <si>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</si>
  <si>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</si>
  <si>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</si>
  <si>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</si>
  <si>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</si>
  <si>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</si>
  <si>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</si>
  <si>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</si>
  <si>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</si>
  <si>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</si>
  <si>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</si>
  <si>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</si>
  <si>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</si>
  <si>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</si>
  <si>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</si>
  <si>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</si>
  <si>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</si>
  <si>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</si>
  <si>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</si>
  <si>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</si>
  <si>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</si>
  <si>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</si>
  <si>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</si>
  <si>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</si>
  <si>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</si>
  <si>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</si>
  <si>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</si>
  <si>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</si>
  <si>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</si>
  <si>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</si>
  <si>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</si>
  <si>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</si>
  <si>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</si>
  <si>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</si>
  <si>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</si>
  <si>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</si>
  <si>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</si>
  <si>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</si>
  <si>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</si>
  <si>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</si>
  <si>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</si>
  <si>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</si>
  <si>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</si>
  <si>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</si>
  <si>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</si>
  <si>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</si>
  <si>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</si>
  <si>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</si>
  <si>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</si>
  <si>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</si>
  <si>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</si>
  <si>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</si>
  <si>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</si>
  <si>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</si>
  <si>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</si>
  <si>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</si>
  <si>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</si>
  <si>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</si>
  <si>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</si>
  <si>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</si>
  <si>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</si>
  <si>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</si>
  <si>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</si>
  <si>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</si>
  <si>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</si>
  <si>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</si>
  <si>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</si>
  <si>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</si>
  <si>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</si>
  <si>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</si>
  <si>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</si>
  <si>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</si>
  <si>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</si>
  <si>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</si>
  <si>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</si>
  <si>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</si>
  <si>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</si>
  <si>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</si>
  <si>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</si>
  <si>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</si>
  <si>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</si>
  <si>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</si>
  <si>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</si>
  <si>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</si>
  <si>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</si>
  <si>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</si>
  <si>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</si>
  <si>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</si>
  <si>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</si>
  <si>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</si>
  <si>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</si>
  <si>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</si>
  <si>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</si>
  <si>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</si>
  <si>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</si>
  <si>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</si>
  <si>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</si>
  <si>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</si>
  <si>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</si>
  <si>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</si>
  <si>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</si>
  <si>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</si>
  <si>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</si>
  <si>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</si>
  <si>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</si>
  <si>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</si>
  <si>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</si>
  <si>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</si>
  <si>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</si>
  <si>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</si>
  <si>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</si>
  <si>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</si>
  <si>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</si>
  <si>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</si>
  <si>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</si>
  <si>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</si>
  <si>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</si>
  <si>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</si>
  <si>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</si>
  <si>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</si>
  <si>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</si>
  <si>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</si>
  <si>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</si>
  <si>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</si>
  <si>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</si>
  <si>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</si>
  <si>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</si>
  <si>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</si>
  <si>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</si>
  <si>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</si>
  <si>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</si>
  <si>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</si>
  <si>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</si>
  <si>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</si>
  <si>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</si>
  <si>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</si>
  <si>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</si>
  <si>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</si>
  <si>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</si>
  <si>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</si>
  <si>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</si>
  <si>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</si>
  <si>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</si>
  <si>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</si>
  <si>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</si>
  <si>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</si>
  <si>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</si>
  <si>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</si>
  <si>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</si>
  <si>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</si>
  <si>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</si>
  <si>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</si>
  <si>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</si>
  <si>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</si>
  <si>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</si>
  <si>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</si>
  <si>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</si>
  <si>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</si>
  <si>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</si>
  <si>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</si>
  <si>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</si>
  <si>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</si>
  <si>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</si>
  <si>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</si>
  <si>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</si>
  <si>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</si>
  <si>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</si>
  <si>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</si>
  <si>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</si>
  <si>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</si>
  <si>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</si>
  <si>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</si>
  <si>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</si>
  <si>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</si>
  <si>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</si>
  <si>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</si>
  <si>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</si>
  <si>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</si>
  <si>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</si>
  <si>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</si>
  <si>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</si>
  <si>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</si>
  <si>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</si>
  <si>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</si>
  <si>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</si>
  <si>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</si>
  <si>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</si>
  <si>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</si>
  <si>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</si>
  <si>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</si>
  <si>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</si>
  <si>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</si>
  <si>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</si>
  <si>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</si>
  <si>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</si>
  <si>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</si>
  <si>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</si>
  <si>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</si>
  <si>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</si>
  <si>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</si>
  <si>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</si>
  <si>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</si>
  <si>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</si>
  <si>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</si>
  <si>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</si>
  <si>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</si>
  <si>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</si>
  <si>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</si>
  <si>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</si>
  <si>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</si>
  <si>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</si>
  <si>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</si>
  <si>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</si>
  <si>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</si>
  <si>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</si>
  <si>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</si>
  <si>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</si>
  <si>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</si>
  <si>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</si>
  <si>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</si>
  <si>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</si>
  <si>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</si>
  <si>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</si>
  <si>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</si>
  <si>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</si>
  <si>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</si>
  <si>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</si>
  <si>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</si>
  <si>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</si>
  <si>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</si>
  <si>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</si>
  <si>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</si>
  <si>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</si>
  <si>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</si>
  <si>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</si>
  <si>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</si>
  <si>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</si>
  <si>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</si>
  <si>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</si>
  <si>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</si>
  <si>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</si>
  <si>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</si>
  <si>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</si>
  <si>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</si>
  <si>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</si>
  <si>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</si>
  <si>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</si>
  <si>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</si>
  <si>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</si>
  <si>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</si>
  <si>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</si>
  <si>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</si>
  <si>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</si>
  <si>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</si>
  <si>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</si>
  <si>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</si>
  <si>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</si>
  <si>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</si>
  <si>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</si>
  <si>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</si>
  <si>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</si>
  <si>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</si>
  <si>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</si>
  <si>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</si>
  <si>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</si>
  <si>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</si>
  <si>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</si>
  <si>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</si>
  <si>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</si>
  <si>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</si>
  <si>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</si>
  <si>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</si>
  <si>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</si>
  <si>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</si>
  <si>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</si>
  <si>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</si>
  <si>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</si>
  <si>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</si>
  <si>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</si>
  <si>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</si>
  <si>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</si>
  <si>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</si>
  <si>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</si>
  <si>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</si>
  <si>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</si>
  <si>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</si>
  <si>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</si>
  <si>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</si>
  <si>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</si>
  <si>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</si>
  <si>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</si>
  <si>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</si>
  <si>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</si>
  <si>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</si>
  <si>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</si>
  <si>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</si>
  <si>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</si>
  <si>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</si>
  <si>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</si>
  <si>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</si>
  <si>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</si>
  <si>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</si>
  <si>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</si>
  <si>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</si>
  <si>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</si>
  <si>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</si>
  <si>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</si>
  <si>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</si>
  <si>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</si>
  <si>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</si>
  <si>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</si>
  <si>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</si>
  <si>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</si>
  <si>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</si>
  <si>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</si>
  <si>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</si>
  <si>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</si>
  <si>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</si>
  <si>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</si>
  <si>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</si>
  <si>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</si>
  <si>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</si>
  <si>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</si>
  <si>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</si>
  <si>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</si>
  <si>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</si>
  <si>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</si>
  <si>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</si>
  <si>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</si>
  <si>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</si>
  <si>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</si>
  <si>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</si>
  <si>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</si>
  <si>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</si>
  <si>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</si>
  <si>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</si>
  <si>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</si>
  <si>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</si>
  <si>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</si>
  <si>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</si>
  <si>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</si>
  <si>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</si>
  <si>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</si>
  <si>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</si>
  <si>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</si>
  <si>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</si>
  <si>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</si>
  <si>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</si>
  <si>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</si>
  <si>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</si>
  <si>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</si>
  <si>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</si>
  <si>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</si>
  <si>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</si>
  <si>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</si>
  <si>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</si>
  <si>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</si>
  <si>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</si>
  <si>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</si>
  <si>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</si>
  <si>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</si>
  <si>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</si>
  <si>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</si>
  <si>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</si>
  <si>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</si>
  <si>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</si>
  <si>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</si>
  <si>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</si>
  <si>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</si>
  <si>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</si>
  <si>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</si>
  <si>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</si>
  <si>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</si>
  <si>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</si>
  <si>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</si>
  <si>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</si>
  <si>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</si>
  <si>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</si>
  <si>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</si>
  <si>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</si>
  <si>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</si>
  <si>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</si>
  <si>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</si>
  <si>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</si>
  <si>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</si>
  <si>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</si>
  <si>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</si>
  <si>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</si>
  <si>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</si>
  <si>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</si>
  <si>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</si>
  <si>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</si>
  <si>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</si>
  <si>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</si>
  <si>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</si>
  <si>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</si>
  <si>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</si>
  <si>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</si>
  <si>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</si>
  <si>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</si>
  <si>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</si>
  <si>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</si>
  <si>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</si>
  <si>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</si>
  <si>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</si>
  <si>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</si>
  <si>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</si>
  <si>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</si>
  <si>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</si>
  <si>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</si>
  <si>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</si>
  <si>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</si>
  <si>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</si>
  <si>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</si>
  <si>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</si>
  <si>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</si>
  <si>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</si>
  <si>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</si>
  <si>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</si>
  <si>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</si>
  <si>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</si>
  <si>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</si>
  <si>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</si>
  <si>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</si>
  <si>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</si>
  <si>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</si>
  <si>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</si>
  <si>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</si>
  <si>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</si>
  <si>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</si>
  <si>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</si>
  <si>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</si>
  <si>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</si>
  <si>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</si>
  <si>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</si>
  <si>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</si>
  <si>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</si>
  <si>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</si>
  <si>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</si>
  <si>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</si>
  <si>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</si>
  <si>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</si>
  <si>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</si>
  <si>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</si>
  <si>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</si>
  <si>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</si>
  <si>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</si>
  <si>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</si>
  <si>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</si>
  <si>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</si>
  <si>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</si>
  <si>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</si>
  <si>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</si>
  <si>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</si>
  <si>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</si>
  <si>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</si>
  <si>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</si>
  <si>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</si>
  <si>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</si>
  <si>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</si>
  <si>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</si>
  <si>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</si>
  <si>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</si>
  <si>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</si>
  <si>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</si>
  <si>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</si>
  <si>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</si>
  <si>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</si>
  <si>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</si>
  <si>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</si>
  <si>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</si>
  <si>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</si>
  <si>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</si>
  <si>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</si>
  <si>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</si>
  <si>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</si>
  <si>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</si>
  <si>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</si>
  <si>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</si>
  <si>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</si>
  <si>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</si>
  <si>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</si>
  <si>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</si>
  <si>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</si>
  <si>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</si>
  <si>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</si>
  <si>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</si>
  <si>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</si>
  <si>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</si>
  <si>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</si>
  <si>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</si>
  <si>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</si>
  <si>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</si>
  <si>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</si>
  <si>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</si>
  <si>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</si>
  <si>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</si>
  <si>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</si>
  <si>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</si>
  <si>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</si>
  <si>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</si>
  <si>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</si>
  <si>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</si>
  <si>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</si>
  <si>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</si>
  <si>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</si>
  <si>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</si>
  <si>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</si>
  <si>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</si>
  <si>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</si>
  <si>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</si>
  <si>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</si>
  <si>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</si>
  <si>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</si>
  <si>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</si>
  <si>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</si>
  <si>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</si>
  <si>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</si>
  <si>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</si>
  <si>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</si>
  <si>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</si>
  <si>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</si>
  <si>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</si>
  <si>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</si>
  <si>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</si>
  <si>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</si>
  <si>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</si>
  <si>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</si>
  <si>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</si>
  <si>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</si>
  <si>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</si>
  <si>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</si>
  <si>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</si>
  <si>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</si>
  <si>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</si>
  <si>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</si>
  <si>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</si>
  <si>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</si>
  <si>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</si>
  <si>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</si>
  <si>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</si>
  <si>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</si>
  <si>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</si>
  <si>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</si>
  <si>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</si>
  <si>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</si>
  <si>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</si>
  <si>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</si>
  <si>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</si>
  <si>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</si>
  <si>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</si>
  <si>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</si>
  <si>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</si>
  <si>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</si>
  <si>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</si>
  <si>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</si>
  <si>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</si>
  <si>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</si>
  <si>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</si>
  <si>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</si>
  <si>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</si>
  <si>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</si>
  <si>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</si>
  <si>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</si>
  <si>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</si>
  <si>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</si>
  <si>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</si>
  <si>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</si>
  <si>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</si>
  <si>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</si>
  <si>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</si>
  <si>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</si>
  <si>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</si>
  <si>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</si>
  <si>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</si>
  <si>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</si>
  <si>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</si>
  <si>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</si>
  <si>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</si>
  <si>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</si>
  <si>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</si>
  <si>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</si>
  <si>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</si>
  <si>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</si>
  <si>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</si>
  <si>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</si>
  <si>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</si>
  <si>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</si>
  <si>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</si>
  <si>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</si>
  <si>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</si>
  <si>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</si>
  <si>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</si>
  <si>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</si>
  <si>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</si>
  <si>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</si>
  <si>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</si>
  <si>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</si>
  <si>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</si>
  <si>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</si>
  <si>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</si>
  <si>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</si>
  <si>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</si>
  <si>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</si>
  <si>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</si>
  <si>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</si>
  <si>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</si>
  <si>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</si>
  <si>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</si>
  <si>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</si>
  <si>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</si>
  <si>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</si>
  <si>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</si>
  <si>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</si>
  <si>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</si>
  <si>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</si>
  <si>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</si>
  <si>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</si>
  <si>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</si>
  <si>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</si>
  <si>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</si>
  <si>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</si>
  <si>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</si>
  <si>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</si>
  <si>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</si>
  <si>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</si>
  <si>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</si>
  <si>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</si>
  <si>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</si>
  <si>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</si>
  <si>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</si>
  <si>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</si>
  <si>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</si>
  <si>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</si>
  <si>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</si>
  <si>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</si>
  <si>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</si>
  <si>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</si>
  <si>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</si>
  <si>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</si>
  <si>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</si>
  <si>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</si>
  <si>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</si>
  <si>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</si>
  <si>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</si>
  <si>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</si>
  <si>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</si>
  <si>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</si>
  <si>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</si>
  <si>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</si>
  <si>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</si>
  <si>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</si>
  <si>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</si>
  <si>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</si>
  <si>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</si>
  <si>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</si>
  <si>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</si>
  <si>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</si>
  <si>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</si>
  <si>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</si>
  <si>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</si>
  <si>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</si>
  <si>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</si>
  <si>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</si>
  <si>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</si>
  <si>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</si>
  <si>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</si>
  <si>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</si>
  <si>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</si>
  <si>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</si>
  <si>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</si>
  <si>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</si>
  <si>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</si>
  <si>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</si>
  <si>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</si>
  <si>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</si>
  <si>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</si>
  <si>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</si>
  <si>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</si>
  <si>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</si>
  <si>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</si>
  <si>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</si>
  <si>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</si>
  <si>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</si>
  <si>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</si>
  <si>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</si>
  <si>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</si>
  <si>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</si>
  <si>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</si>
  <si>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</si>
  <si>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</si>
  <si>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</si>
  <si>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</si>
  <si>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</si>
  <si>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</si>
  <si>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</si>
  <si>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</si>
  <si>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</si>
  <si>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</si>
  <si>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</si>
  <si>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</si>
  <si>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</si>
  <si>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</si>
  <si>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</si>
  <si>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</si>
  <si>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</si>
  <si>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</si>
  <si>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</si>
  <si>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</si>
  <si>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</si>
  <si>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</si>
  <si>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</si>
  <si>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</si>
  <si>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</si>
  <si>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</si>
  <si>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</si>
  <si>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</si>
  <si>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</si>
  <si>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</si>
  <si>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</si>
  <si>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</si>
  <si>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</si>
  <si>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</si>
  <si>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</si>
  <si>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</si>
  <si>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</si>
  <si>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</si>
  <si>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</si>
  <si>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</si>
  <si>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</si>
  <si>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</si>
  <si>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</si>
  <si>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</si>
  <si>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</si>
  <si>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</si>
  <si>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</si>
  <si>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</si>
  <si>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</si>
  <si>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</si>
  <si>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</si>
  <si>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</si>
  <si>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</si>
  <si>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</si>
  <si>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</si>
  <si>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</si>
  <si>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</si>
  <si>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</si>
  <si>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</si>
  <si>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</si>
  <si>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</si>
  <si>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</si>
  <si>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</si>
  <si>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</si>
  <si>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</si>
  <si>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</si>
  <si>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</si>
  <si>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</si>
  <si>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</si>
  <si>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</si>
  <si>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</si>
  <si>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</si>
  <si>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</si>
  <si>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</si>
  <si>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</si>
  <si>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</si>
  <si>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</si>
  <si>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</si>
  <si>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</si>
  <si>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</si>
  <si>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</si>
  <si>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</si>
  <si>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</si>
  <si>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</si>
  <si>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</si>
  <si>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</si>
  <si>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</si>
  <si>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</si>
  <si>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</si>
  <si>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</si>
  <si>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</si>
  <si>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</si>
  <si>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</si>
  <si>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</si>
  <si>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</si>
  <si>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</si>
  <si>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</si>
  <si>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</si>
  <si>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</si>
  <si>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</si>
  <si>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</si>
  <si>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</si>
  <si>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</si>
  <si>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</si>
  <si>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</si>
  <si>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</si>
  <si>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</si>
  <si>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</si>
  <si>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</si>
  <si>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</si>
  <si>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</si>
  <si>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</si>
  <si>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</si>
  <si>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</si>
  <si>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</si>
  <si>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</si>
  <si>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</si>
  <si>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</si>
  <si>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</si>
  <si>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</si>
  <si>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</si>
  <si>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</si>
  <si>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</si>
  <si>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</si>
  <si>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</si>
  <si>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</si>
  <si>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</si>
  <si>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</si>
  <si>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</si>
  <si>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</si>
  <si>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</si>
  <si>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</si>
  <si>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</si>
  <si>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</si>
  <si>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</si>
  <si>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</si>
  <si>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</si>
  <si>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</si>
  <si>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</si>
  <si>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</si>
  <si>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</si>
  <si>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</si>
  <si>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</si>
  <si>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</si>
  <si>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</si>
  <si>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</si>
  <si>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</si>
  <si>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</si>
  <si>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</si>
  <si>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</si>
  <si>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</si>
  <si>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</si>
  <si>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</si>
  <si>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</si>
  <si>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</si>
  <si>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</si>
  <si>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</si>
  <si>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</si>
  <si>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</si>
  <si>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</si>
  <si>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</si>
  <si>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</si>
  <si>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</si>
  <si>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</si>
  <si>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</si>
  <si>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</si>
  <si>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</si>
  <si>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</si>
  <si>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</si>
  <si>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</si>
  <si>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</si>
  <si>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</si>
  <si>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</si>
  <si>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</si>
  <si>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</si>
  <si>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</si>
  <si>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</si>
  <si>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</si>
  <si>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</si>
  <si>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</si>
  <si>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</si>
  <si>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</si>
  <si>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</si>
  <si>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</si>
  <si>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</si>
  <si>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</si>
  <si>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</si>
  <si>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</si>
  <si>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</si>
  <si>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</si>
  <si>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</si>
  <si>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</si>
  <si>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</si>
  <si>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</si>
  <si>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</si>
  <si>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</si>
  <si>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</si>
  <si>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</si>
  <si>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</si>
  <si>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</si>
  <si>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</si>
  <si>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</si>
  <si>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</si>
  <si>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</si>
  <si>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</si>
  <si>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</si>
  <si>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</si>
  <si>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</si>
  <si>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</si>
  <si>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</si>
  <si>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</si>
  <si>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</si>
  <si>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</si>
  <si>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</si>
  <si>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</si>
  <si>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</si>
  <si>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</si>
  <si>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</si>
  <si>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</si>
  <si>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</si>
  <si>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</si>
  <si>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</si>
  <si>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</si>
  <si>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</si>
  <si>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</si>
  <si>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</si>
  <si>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</si>
  <si>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</si>
  <si>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</si>
  <si>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</si>
  <si>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</si>
  <si>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</si>
  <si>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</si>
  <si>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</si>
  <si>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</si>
  <si>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</si>
  <si>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</si>
  <si>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</si>
  <si>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</si>
  <si>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</si>
  <si>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</si>
  <si>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</si>
  <si>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</si>
  <si>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</si>
  <si>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</si>
  <si>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</si>
  <si>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</si>
  <si>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</si>
  <si>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</si>
  <si>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</si>
  <si>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</si>
  <si>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</si>
  <si>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</si>
  <si>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</si>
  <si>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</si>
  <si>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</si>
  <si>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</si>
  <si>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</si>
  <si>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</si>
  <si>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</si>
  <si>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</si>
  <si>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</si>
  <si>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</si>
  <si>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</si>
  <si>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</si>
  <si>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</si>
  <si>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</si>
  <si>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</si>
  <si>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</si>
  <si>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</si>
  <si>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</si>
  <si>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</si>
  <si>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</si>
  <si>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</si>
  <si>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</si>
  <si>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</si>
  <si>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</si>
  <si>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</si>
  <si>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</si>
  <si>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</si>
  <si>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</si>
  <si>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</si>
  <si>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</si>
  <si>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</si>
  <si>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</si>
  <si>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</si>
  <si>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</si>
  <si>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</si>
  <si>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</si>
  <si>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</si>
  <si>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</si>
  <si>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</si>
  <si>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</si>
  <si>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</si>
  <si>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</si>
  <si>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</si>
  <si>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</si>
  <si>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</si>
  <si>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</si>
  <si>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</si>
  <si>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</si>
  <si>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</si>
  <si>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</si>
  <si>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</si>
  <si>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</si>
  <si>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</si>
  <si>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</si>
  <si>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</si>
  <si>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</si>
  <si>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</si>
  <si>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</si>
  <si>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</si>
  <si>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</si>
  <si>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</si>
  <si>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</si>
  <si>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</si>
  <si>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</si>
  <si>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</si>
  <si>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</si>
  <si>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</si>
  <si>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</si>
  <si>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</si>
  <si>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</si>
  <si>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</si>
  <si>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</si>
  <si>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</si>
  <si>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</si>
  <si>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</si>
  <si>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</si>
  <si>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</si>
  <si>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</si>
  <si>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</si>
  <si>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</si>
  <si>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</si>
  <si>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</si>
  <si>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</si>
  <si>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</si>
  <si>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</si>
  <si>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</si>
  <si>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</si>
  <si>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</si>
  <si>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</si>
  <si>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</si>
  <si>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</si>
  <si>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</si>
  <si>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</si>
  <si>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</si>
  <si>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</si>
  <si>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</si>
  <si>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</si>
  <si>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</si>
  <si>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</si>
  <si>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</si>
  <si>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</si>
  <si>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</si>
  <si>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</si>
  <si>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</si>
  <si>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</si>
  <si>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</si>
  <si>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</si>
  <si>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</si>
  <si>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</si>
  <si>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</si>
  <si>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</si>
  <si>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</si>
  <si>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</si>
  <si>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</si>
  <si>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</si>
  <si>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</si>
  <si>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</si>
  <si>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</si>
  <si>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</si>
  <si>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</si>
  <si>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</si>
  <si>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</si>
  <si>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</si>
  <si>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</si>
  <si>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</si>
  <si>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</si>
  <si>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</si>
  <si>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</si>
  <si>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</si>
  <si>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</si>
  <si>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</si>
  <si>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</si>
  <si>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</si>
  <si>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</si>
  <si>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</si>
  <si>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</si>
  <si>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</si>
  <si>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</si>
  <si>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</si>
  <si>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</si>
  <si>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</si>
  <si>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</si>
  <si>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</si>
  <si>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</si>
  <si>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</si>
  <si>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</si>
  <si>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</si>
  <si>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</si>
  <si>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</si>
  <si>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</si>
  <si>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</si>
  <si>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</si>
  <si>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</si>
  <si>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</si>
  <si>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</si>
  <si>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</si>
  <si>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</si>
  <si>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</si>
  <si>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</si>
  <si>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</si>
  <si>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</si>
  <si>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</si>
  <si>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</si>
  <si>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</si>
  <si>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</si>
  <si>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</si>
  <si>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</si>
  <si>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</si>
  <si>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</si>
  <si>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</si>
  <si>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</si>
  <si>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</si>
  <si>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</si>
  <si>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</si>
  <si>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</si>
  <si>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</si>
  <si>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</si>
  <si>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</si>
  <si>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</si>
  <si>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</si>
  <si>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</si>
  <si>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</si>
  <si>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</si>
  <si>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</si>
  <si>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</si>
  <si>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</si>
  <si>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</si>
  <si>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</si>
  <si>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</si>
  <si>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</si>
  <si>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</si>
  <si>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</si>
  <si>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</si>
  <si>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</si>
  <si>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</si>
  <si>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</si>
  <si>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</si>
  <si>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</si>
  <si>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</si>
  <si>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</si>
  <si>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</si>
  <si>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</si>
  <si>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</si>
  <si>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</si>
  <si>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</si>
  <si>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</si>
  <si>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</si>
  <si>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</si>
  <si>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</si>
  <si>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</si>
  <si>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</si>
  <si>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</si>
  <si>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</si>
  <si>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</si>
  <si>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</si>
  <si>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</si>
  <si>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</si>
  <si>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</si>
  <si>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</si>
  <si>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</si>
  <si>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</si>
  <si>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</si>
  <si>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</si>
  <si>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</si>
  <si>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</si>
  <si>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</si>
  <si>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</si>
  <si>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</si>
  <si>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</si>
  <si>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</si>
  <si>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</si>
  <si>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</si>
  <si>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</si>
  <si>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</si>
  <si>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</si>
  <si>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</si>
  <si>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</si>
  <si>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</si>
  <si>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</si>
  <si>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</si>
  <si>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</si>
  <si>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</si>
  <si>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</si>
  <si>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</si>
  <si>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</si>
  <si>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</si>
  <si>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</si>
  <si>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</si>
  <si>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</si>
  <si>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</si>
  <si>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</si>
  <si>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</si>
  <si>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</si>
  <si>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</si>
  <si>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</si>
  <si>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</si>
  <si>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</si>
  <si>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</si>
  <si>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</si>
  <si>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</si>
  <si>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</si>
  <si>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</si>
  <si>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</si>
  <si>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</si>
  <si>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</si>
  <si>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</si>
  <si>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</si>
  <si>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</si>
  <si>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</si>
  <si>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</si>
  <si>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</si>
  <si>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</si>
  <si>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</si>
  <si>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</si>
  <si>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</si>
  <si>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</si>
  <si>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</si>
  <si>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</si>
  <si>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</si>
  <si>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</si>
  <si>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</si>
  <si>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</si>
  <si>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</si>
  <si>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</si>
  <si>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</si>
  <si>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</si>
  <si>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</si>
  <si>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</si>
  <si>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</si>
  <si>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</si>
  <si>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</si>
  <si>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</si>
  <si>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</si>
  <si>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</si>
  <si>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</si>
  <si>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</si>
  <si>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</si>
  <si>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</si>
  <si>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</si>
  <si>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</si>
  <si>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</si>
  <si>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</si>
  <si>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</si>
  <si>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</si>
  <si>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</si>
  <si>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</si>
  <si>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</si>
  <si>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</si>
  <si>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</si>
  <si>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</si>
  <si>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</si>
  <si>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</si>
  <si>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</si>
  <si>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</si>
  <si>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</si>
  <si>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</si>
  <si>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</si>
  <si>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</si>
  <si>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</si>
  <si>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</si>
  <si>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</si>
  <si>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</si>
  <si>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</si>
  <si>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</si>
  <si>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</si>
  <si>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</si>
  <si>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</si>
  <si>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</si>
  <si>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</si>
  <si>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</si>
  <si>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</si>
  <si>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</si>
  <si>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</si>
  <si>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</si>
  <si>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</si>
  <si>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</si>
  <si>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</si>
  <si>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</si>
  <si>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</si>
  <si>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</si>
  <si>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</si>
  <si>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</si>
  <si>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</si>
  <si>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</si>
  <si>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</si>
  <si>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</si>
  <si>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</si>
  <si>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</si>
  <si>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</si>
  <si>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</si>
  <si>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</si>
  <si>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</si>
  <si>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</si>
  <si>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</si>
  <si>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</si>
  <si>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</si>
  <si>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</si>
  <si>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</si>
  <si>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</si>
  <si>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</si>
  <si>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</si>
  <si>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</si>
  <si>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</si>
  <si>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</si>
  <si>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</si>
  <si>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</si>
  <si>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</si>
  <si>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</si>
  <si>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</si>
  <si>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</si>
  <si>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</si>
  <si>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</si>
  <si>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</si>
  <si>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</si>
  <si>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</si>
  <si>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</si>
  <si>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</si>
  <si>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</si>
  <si>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</si>
  <si>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</si>
  <si>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</si>
  <si>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</si>
  <si>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</si>
  <si>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</si>
  <si>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</si>
  <si>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</si>
  <si>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</si>
  <si>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</si>
  <si>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</si>
  <si>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</si>
  <si>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</si>
  <si>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</si>
  <si>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</si>
  <si>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</si>
  <si>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</si>
  <si>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</si>
  <si>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</si>
  <si>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</si>
  <si>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</si>
  <si>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</si>
  <si>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</si>
  <si>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</si>
  <si>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</si>
  <si>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</si>
  <si>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</si>
  <si>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</si>
  <si>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</si>
  <si>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</si>
  <si>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</si>
  <si>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</si>
  <si>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</si>
  <si>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</si>
  <si>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</si>
  <si>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</si>
  <si>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</si>
  <si>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</si>
  <si>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</si>
  <si>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</si>
  <si>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</si>
  <si>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</si>
  <si>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</si>
  <si>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</si>
  <si>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</si>
  <si>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</si>
  <si>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</si>
  <si>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</si>
  <si>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</si>
  <si>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</si>
  <si>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</si>
  <si>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</si>
  <si>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</si>
  <si>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</si>
  <si>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</si>
  <si>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</si>
  <si>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</si>
  <si>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</si>
  <si>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</si>
  <si>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</si>
  <si>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</si>
  <si>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</si>
  <si>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</si>
  <si>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</si>
  <si>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</si>
  <si>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</si>
  <si>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</si>
  <si>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</si>
  <si>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</si>
  <si>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</si>
  <si>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</si>
  <si>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</si>
  <si>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</si>
  <si>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</si>
  <si>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</si>
  <si>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</si>
  <si>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</si>
  <si>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</si>
  <si>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</si>
  <si>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</si>
  <si>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</si>
  <si>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</si>
  <si>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</si>
  <si>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</si>
  <si>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</si>
  <si>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</si>
  <si>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</si>
  <si>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</si>
  <si>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</si>
  <si>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</si>
  <si>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</si>
  <si>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</si>
  <si>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</si>
  <si>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</si>
  <si>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</si>
  <si>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</si>
  <si>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</si>
  <si>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</si>
  <si>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</si>
  <si>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</si>
  <si>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</si>
  <si>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</si>
  <si>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</si>
  <si>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</si>
  <si>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</si>
  <si>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</si>
  <si>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</si>
  <si>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</si>
  <si>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</si>
  <si>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</si>
  <si>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</si>
  <si>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</si>
  <si>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</si>
  <si>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</si>
  <si>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</si>
  <si>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</si>
  <si>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</si>
  <si>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</si>
  <si>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</si>
  <si>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</si>
  <si>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</si>
  <si>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</si>
  <si>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</si>
  <si>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</si>
  <si>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</si>
  <si>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</si>
  <si>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</si>
  <si>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</si>
  <si>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</si>
  <si>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</si>
  <si>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</si>
  <si>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</si>
  <si>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</si>
  <si>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</si>
  <si>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</si>
  <si>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</si>
  <si>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</si>
  <si>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</si>
  <si>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</si>
  <si>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</si>
  <si>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</si>
  <si>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</si>
  <si>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</si>
  <si>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</si>
  <si>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</si>
  <si>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</si>
  <si>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</si>
  <si>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</si>
  <si>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</si>
  <si>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</si>
  <si>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</si>
  <si>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</si>
  <si>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</si>
  <si>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</si>
  <si>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</si>
  <si>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</si>
  <si>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</si>
  <si>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</si>
  <si>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</si>
  <si>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</si>
  <si>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</si>
  <si>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</si>
  <si>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</si>
  <si>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</si>
  <si>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</si>
  <si>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</si>
  <si>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</si>
  <si>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</si>
  <si>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</si>
  <si>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</si>
  <si>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</si>
  <si>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</si>
  <si>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</si>
  <si>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</si>
  <si>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</si>
  <si>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</si>
  <si>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</si>
  <si>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</si>
  <si>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</si>
  <si>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</si>
  <si>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</si>
  <si>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</si>
  <si>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</si>
  <si>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</si>
  <si>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</si>
  <si>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</si>
  <si>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</si>
  <si>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</si>
  <si>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</si>
  <si>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</si>
  <si>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</si>
  <si>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</si>
  <si>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</si>
  <si>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</si>
  <si>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</si>
  <si>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</si>
  <si>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</si>
  <si>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</si>
  <si>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</si>
  <si>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</si>
  <si>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</si>
  <si>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</si>
  <si>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</si>
  <si>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</si>
  <si>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</si>
  <si>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</si>
  <si>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</si>
  <si>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</si>
  <si>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</si>
  <si>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</si>
  <si>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</si>
  <si>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</si>
  <si>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</si>
  <si>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</si>
  <si>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</si>
  <si>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</si>
  <si>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</si>
  <si>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</si>
  <si>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</si>
  <si>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</si>
  <si>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</si>
  <si>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</si>
  <si>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</si>
  <si>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</si>
  <si>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</si>
  <si>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</si>
  <si>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</si>
  <si>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</si>
  <si>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</si>
  <si>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</si>
  <si>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</si>
  <si>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</si>
  <si>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</si>
  <si>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</si>
  <si>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</si>
  <si>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</si>
  <si>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</si>
  <si>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</si>
  <si>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</si>
  <si>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</si>
  <si>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</si>
  <si>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</si>
  <si>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</si>
  <si>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</si>
  <si>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</si>
  <si>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</si>
  <si>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</si>
  <si>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</si>
  <si>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</si>
  <si>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</si>
  <si>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</si>
  <si>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</si>
  <si>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</si>
  <si>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</si>
  <si>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</si>
  <si>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</si>
  <si>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</si>
  <si>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</si>
  <si>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</si>
  <si>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</si>
  <si>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</si>
  <si>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</si>
  <si>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</si>
  <si>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</si>
  <si>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</si>
  <si>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</si>
  <si>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</si>
  <si>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</si>
  <si>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</si>
  <si>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</si>
  <si>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</si>
  <si>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</si>
  <si>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</si>
  <si>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</si>
  <si>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</si>
  <si>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</si>
  <si>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</si>
  <si>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</si>
  <si>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</si>
  <si>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</si>
  <si>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</si>
  <si>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</si>
  <si>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</si>
  <si>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</si>
  <si>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</si>
  <si>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</si>
  <si>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</si>
  <si>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</si>
  <si>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</si>
  <si>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</si>
  <si>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</si>
  <si>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</si>
  <si>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</si>
  <si>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</si>
  <si>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</si>
  <si>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</si>
  <si>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</si>
  <si>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</si>
  <si>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</si>
  <si>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</si>
  <si>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</si>
  <si>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</si>
  <si>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</si>
  <si>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</si>
  <si>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</si>
  <si>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</si>
  <si>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</si>
  <si>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</si>
  <si>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</si>
  <si>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</si>
  <si>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</si>
  <si>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</si>
  <si>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</si>
  <si>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</si>
  <si>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</si>
  <si>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</si>
  <si>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</si>
  <si>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</si>
  <si>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</si>
  <si>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</si>
  <si>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</si>
  <si>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</si>
  <si>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</si>
  <si>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</si>
  <si>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</si>
  <si>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</si>
  <si>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</si>
  <si>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</si>
  <si>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</si>
  <si>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</si>
  <si>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</si>
  <si>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</si>
  <si>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</si>
  <si>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</si>
  <si>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</si>
  <si>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</si>
  <si>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</si>
  <si>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</si>
  <si>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</si>
  <si>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</si>
  <si>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</si>
  <si>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</si>
  <si>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</si>
  <si>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</si>
  <si>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</si>
  <si>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</si>
  <si>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</si>
  <si>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</si>
  <si>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</si>
  <si>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</si>
  <si>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</si>
  <si>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</si>
  <si>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</si>
  <si>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</si>
  <si>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</si>
  <si>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</si>
  <si>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</si>
  <si>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</si>
  <si>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</si>
  <si>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</si>
  <si>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</si>
  <si>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</si>
  <si>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</si>
  <si>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</si>
  <si>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</si>
  <si>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</si>
  <si>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</si>
  <si>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</si>
  <si>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</si>
  <si>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</si>
  <si>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</si>
  <si>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</si>
  <si>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</si>
  <si>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</si>
  <si>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</si>
  <si>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</si>
  <si>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</si>
  <si>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</si>
  <si>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</si>
  <si>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</si>
  <si>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</si>
  <si>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</si>
  <si>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</si>
  <si>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</si>
  <si>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</si>
  <si>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</si>
  <si>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</si>
  <si>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</si>
  <si>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</si>
  <si>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</si>
  <si>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</si>
  <si>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</si>
  <si>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</si>
  <si>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</si>
  <si>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</si>
  <si>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</si>
  <si>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</si>
  <si>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</si>
  <si>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</si>
  <si>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</si>
  <si>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</si>
  <si>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</si>
  <si>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</si>
  <si>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</si>
  <si>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</si>
  <si>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</si>
  <si>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</si>
  <si>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</si>
  <si>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</si>
  <si>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</si>
  <si>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</si>
  <si>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</si>
  <si>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</si>
  <si>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</si>
  <si>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</si>
  <si>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</si>
  <si>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</si>
  <si>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</si>
  <si>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</si>
  <si>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</si>
  <si>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</si>
  <si>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</si>
  <si>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</si>
  <si>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</si>
  <si>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</si>
  <si>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</si>
  <si>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</si>
  <si>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</si>
  <si>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</si>
  <si>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</si>
  <si>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</si>
  <si>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</si>
  <si>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</si>
  <si>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</si>
  <si>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</si>
  <si>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</si>
  <si>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</si>
  <si>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</si>
  <si>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</si>
  <si>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</si>
  <si>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</si>
  <si>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</si>
  <si>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</si>
  <si>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</si>
  <si>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</si>
  <si>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</si>
  <si>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</si>
  <si>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</si>
  <si>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</si>
  <si>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</si>
  <si>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</si>
  <si>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</si>
  <si>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</si>
  <si>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</si>
  <si>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</si>
  <si>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</si>
  <si>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</si>
  <si>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</si>
  <si>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</si>
  <si>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</si>
  <si>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</si>
  <si>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</si>
  <si>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</si>
  <si>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</si>
  <si>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</si>
  <si>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</si>
  <si>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</si>
  <si>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</si>
  <si>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</si>
  <si>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</si>
  <si>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</si>
  <si>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</si>
  <si>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</si>
  <si>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</si>
  <si>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</si>
  <si>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</si>
  <si>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</si>
  <si>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</si>
  <si>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</si>
  <si>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</si>
  <si>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</si>
  <si>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</si>
  <si>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</si>
  <si>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</si>
  <si>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</si>
  <si>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</si>
  <si>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</si>
  <si>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</si>
  <si>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</si>
  <si>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</si>
  <si>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</si>
  <si>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</si>
  <si>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</si>
  <si>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</si>
  <si>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</si>
  <si>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</si>
  <si>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</si>
  <si>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</si>
  <si>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</si>
  <si>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</si>
  <si>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</si>
  <si>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</si>
  <si>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</si>
  <si>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</si>
  <si>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</si>
  <si>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</si>
  <si>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</si>
  <si>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</si>
  <si>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</si>
  <si>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</si>
  <si>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</si>
  <si>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</si>
  <si>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</si>
  <si>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</si>
  <si>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</si>
  <si>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</si>
  <si>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</si>
  <si>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</si>
  <si>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</si>
  <si>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</si>
  <si>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</si>
  <si>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</si>
  <si>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</si>
  <si>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</si>
  <si>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</si>
  <si>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</si>
  <si>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</si>
  <si>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</si>
  <si>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</si>
  <si>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</si>
  <si>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</si>
  <si>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</si>
  <si>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</si>
  <si>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</si>
  <si>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</si>
  <si>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</si>
  <si>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</si>
  <si>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</si>
  <si>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</si>
  <si>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</si>
  <si>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</si>
  <si>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</si>
  <si>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</si>
  <si>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</si>
  <si>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</si>
  <si>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</si>
  <si>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</si>
  <si>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</si>
  <si>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</si>
  <si>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</si>
  <si>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</si>
  <si>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</si>
  <si>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</si>
  <si>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</si>
  <si>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</si>
  <si>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</si>
  <si>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</si>
  <si>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</si>
  <si>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</si>
  <si>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</si>
  <si>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</si>
  <si>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</si>
  <si>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</si>
  <si>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</si>
  <si>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</si>
  <si>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</si>
  <si>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</si>
  <si>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</si>
  <si>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</si>
  <si>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</si>
  <si>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</si>
  <si>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</si>
  <si>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</si>
  <si>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</si>
  <si>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</si>
  <si>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</si>
  <si>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</si>
  <si>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</si>
  <si>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</si>
  <si>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</si>
  <si>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</si>
  <si>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</si>
  <si>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</si>
  <si>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</si>
  <si>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</si>
  <si>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</si>
  <si>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</si>
  <si>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</si>
  <si>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</si>
  <si>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</si>
  <si>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</si>
  <si>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</si>
  <si>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</si>
  <si>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</si>
  <si>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</si>
  <si>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</si>
  <si>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</si>
  <si>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</si>
  <si>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</si>
  <si>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</si>
  <si>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</si>
  <si>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</si>
  <si>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</si>
  <si>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</si>
  <si>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</si>
  <si>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</si>
  <si>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</si>
  <si>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</si>
  <si>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</si>
  <si>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</si>
  <si>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</si>
  <si>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</si>
  <si>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</si>
  <si>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</si>
  <si>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</si>
  <si>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</si>
  <si>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</si>
  <si>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</si>
  <si>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</si>
  <si>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</si>
  <si>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</si>
  <si>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</si>
  <si>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</si>
  <si>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</si>
  <si>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</si>
  <si>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</si>
  <si>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</si>
  <si>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</si>
  <si>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</si>
  <si>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</si>
  <si>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</si>
  <si>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</si>
  <si>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</si>
  <si>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</si>
  <si>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</si>
  <si>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</si>
  <si>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</si>
  <si>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</si>
  <si>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</si>
  <si>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</si>
  <si>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</si>
  <si>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</si>
  <si>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</si>
  <si>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</si>
  <si>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</si>
  <si>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</si>
  <si>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</si>
  <si>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</si>
  <si>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</si>
  <si>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</si>
  <si>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</si>
  <si>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</si>
  <si>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</si>
  <si>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</si>
  <si>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</si>
  <si>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</si>
  <si>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</si>
  <si>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</si>
  <si>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</si>
  <si>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</si>
  <si>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</si>
  <si>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</si>
  <si>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</si>
  <si>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</si>
  <si>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</si>
  <si>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</si>
  <si>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</si>
  <si>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</si>
  <si>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</si>
  <si>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</si>
  <si>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</si>
  <si>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</si>
  <si>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</si>
  <si>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</si>
  <si>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</si>
  <si>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</si>
  <si>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</si>
  <si>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</si>
  <si>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</si>
  <si>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</si>
  <si>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</si>
  <si>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</si>
  <si>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</si>
  <si>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</si>
  <si>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</si>
  <si>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</si>
  <si>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</si>
  <si>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</si>
  <si>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</si>
  <si>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</si>
  <si>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</si>
  <si>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</si>
  <si>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</si>
  <si>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</si>
  <si>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</si>
  <si>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</si>
  <si>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</si>
  <si>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</si>
  <si>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</si>
  <si>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</si>
  <si>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</si>
  <si>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</si>
  <si>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</si>
  <si>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</si>
  <si>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</si>
  <si>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</si>
  <si>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</si>
  <si>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</si>
  <si>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</si>
  <si>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</si>
  <si>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</si>
  <si>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</si>
  <si>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</si>
  <si>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</si>
  <si>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</si>
  <si>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</si>
  <si>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</si>
  <si>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</si>
  <si>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</si>
  <si>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</si>
  <si>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</si>
  <si>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</si>
  <si>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</si>
  <si>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</si>
  <si>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</si>
  <si>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</si>
  <si>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</si>
  <si>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</si>
  <si>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</si>
  <si>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</si>
  <si>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</si>
  <si>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</si>
  <si>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</si>
  <si>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</si>
  <si>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</si>
  <si>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</si>
  <si>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</si>
  <si>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</si>
  <si>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</si>
  <si>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</si>
  <si>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</si>
  <si>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</si>
  <si>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</si>
  <si>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</si>
  <si>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</si>
  <si>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</si>
  <si>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</si>
  <si>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</si>
  <si>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</si>
  <si>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</si>
  <si>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</si>
  <si>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</si>
  <si>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</si>
  <si>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</si>
  <si>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</si>
  <si>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</si>
  <si>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</si>
  <si>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</si>
  <si>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</si>
  <si>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</si>
  <si>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</si>
  <si>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</si>
  <si>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</si>
  <si>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</si>
  <si>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</si>
  <si>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</si>
  <si>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</si>
  <si>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</si>
  <si>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</si>
  <si>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</si>
  <si>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</si>
  <si>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</si>
  <si>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</si>
  <si>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</si>
  <si>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</si>
  <si>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</si>
  <si>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</si>
  <si>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</si>
  <si>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</si>
  <si>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</si>
  <si>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</si>
  <si>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</si>
  <si>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</si>
  <si>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</si>
  <si>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</si>
  <si>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</si>
  <si>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</si>
  <si>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</si>
  <si>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</si>
  <si>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</si>
  <si>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</si>
  <si>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</si>
  <si>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</si>
  <si>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</si>
  <si>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</si>
  <si>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</si>
  <si>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</si>
  <si>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</si>
  <si>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</si>
  <si>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</si>
  <si>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</si>
  <si>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</si>
  <si>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</si>
  <si>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</si>
  <si>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</si>
  <si>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</si>
  <si>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</si>
  <si>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</si>
  <si>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</si>
  <si>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</si>
  <si>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</si>
  <si>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</si>
  <si>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</si>
  <si>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</si>
  <si>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</si>
  <si>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</si>
  <si>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</si>
  <si>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</si>
  <si>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</si>
  <si>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</si>
  <si>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</si>
  <si>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</si>
  <si>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</si>
  <si>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</si>
  <si>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</si>
  <si>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</si>
  <si>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</si>
  <si>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</si>
  <si>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</si>
  <si>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</si>
  <si>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</si>
  <si>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</si>
  <si>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</si>
  <si>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</si>
  <si>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</si>
  <si>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</si>
  <si>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</si>
  <si>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</si>
  <si>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</si>
  <si>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</si>
  <si>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</si>
  <si>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</si>
  <si>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</si>
  <si>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</si>
  <si>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</si>
  <si>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</si>
  <si>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</si>
  <si>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</si>
  <si>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</si>
  <si>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</si>
  <si>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</si>
  <si>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</si>
  <si>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</si>
  <si>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</si>
  <si>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</si>
  <si>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</si>
  <si>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</si>
  <si>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</si>
  <si>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</si>
  <si>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</si>
  <si>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</si>
  <si>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</si>
  <si>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</si>
  <si>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</si>
  <si>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</si>
  <si>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</si>
  <si>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</si>
  <si>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</si>
  <si>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</si>
  <si>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</si>
  <si>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</si>
  <si>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</si>
  <si>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</si>
  <si>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</si>
  <si>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</si>
  <si>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</si>
  <si>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</si>
  <si>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</si>
  <si>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</si>
  <si>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</si>
  <si>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</si>
  <si>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</si>
  <si>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</si>
  <si>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</si>
  <si>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</si>
  <si>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</si>
  <si>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</si>
  <si>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</si>
  <si>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</si>
  <si>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</si>
  <si>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</si>
  <si>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</si>
  <si>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</si>
  <si>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</si>
  <si>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</si>
  <si>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</si>
  <si>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</si>
  <si>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</si>
  <si>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</si>
  <si>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</si>
  <si>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</si>
  <si>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</si>
  <si>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</si>
  <si>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</si>
  <si>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</si>
  <si>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</si>
  <si>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</si>
  <si>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</si>
  <si>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</si>
  <si>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</si>
  <si>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</si>
  <si>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</si>
  <si>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</si>
  <si>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</si>
  <si>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</si>
  <si>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</si>
  <si>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</si>
  <si>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</si>
  <si>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</si>
  <si>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</si>
  <si>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</si>
  <si>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</si>
  <si>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</si>
  <si>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</si>
  <si>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</si>
  <si>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</si>
  <si>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</si>
  <si>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</si>
  <si>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</si>
  <si>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</si>
  <si>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</si>
  <si>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</si>
  <si>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</si>
  <si>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</si>
  <si>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</si>
  <si>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</si>
  <si>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</si>
  <si>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</si>
  <si>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</si>
  <si>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</si>
  <si>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</si>
  <si>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</si>
  <si>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</si>
  <si>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</si>
  <si>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</si>
  <si>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</si>
  <si>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</si>
  <si>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</si>
  <si>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</si>
  <si>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</si>
  <si>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</si>
  <si>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</si>
  <si>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</si>
  <si>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</si>
  <si>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</si>
  <si>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</si>
  <si>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</si>
  <si>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</si>
  <si>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</si>
  <si>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</si>
  <si>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</si>
  <si>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</si>
  <si>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</si>
  <si>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</si>
  <si>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</si>
  <si>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</si>
  <si>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</si>
  <si>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</si>
  <si>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</si>
  <si>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</si>
  <si>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</si>
  <si>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</si>
  <si>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</si>
  <si>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</si>
  <si>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</si>
  <si>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</si>
  <si>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</si>
  <si>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</si>
  <si>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</si>
  <si>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</si>
  <si>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</si>
  <si>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</si>
  <si>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</si>
  <si>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</si>
  <si>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</si>
  <si>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</si>
  <si>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</si>
  <si>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</si>
  <si>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</si>
  <si>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</si>
  <si>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</si>
  <si>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</si>
  <si>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</si>
  <si>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</si>
  <si>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</si>
  <si>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</si>
  <si>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</si>
  <si>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</si>
  <si>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</si>
  <si>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</si>
  <si>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</si>
  <si>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</si>
  <si>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</si>
  <si>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</si>
  <si>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</si>
  <si>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</si>
  <si>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</si>
  <si>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</si>
  <si>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</si>
  <si>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</si>
  <si>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</si>
  <si>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</si>
  <si>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</si>
  <si>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</si>
  <si>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</si>
  <si>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</si>
  <si>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</si>
  <si>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</si>
  <si>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</si>
  <si>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</si>
  <si>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</si>
  <si>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</si>
  <si>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</si>
  <si>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</si>
  <si>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</si>
  <si>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</si>
  <si>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</si>
  <si>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</si>
  <si>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</si>
  <si>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</si>
  <si>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</si>
  <si>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</si>
  <si>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</si>
  <si>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</si>
  <si>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</si>
  <si>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</si>
  <si>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</si>
  <si>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</si>
  <si>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</si>
  <si>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</si>
  <si>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</si>
  <si>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</si>
  <si>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</si>
  <si>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</si>
  <si>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</si>
  <si>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</si>
  <si>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</si>
  <si>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</si>
  <si>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</si>
  <si>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</si>
  <si>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</si>
  <si>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</si>
  <si>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</si>
  <si>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</si>
  <si>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</si>
  <si>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</si>
  <si>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</si>
  <si>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</si>
  <si>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</si>
  <si>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</si>
  <si>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</si>
  <si>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</si>
  <si>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</si>
  <si>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</si>
  <si>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</si>
  <si>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</si>
  <si>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</si>
  <si>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</si>
  <si>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</si>
  <si>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</si>
  <si>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</si>
  <si>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</si>
  <si>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</si>
  <si>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</si>
  <si>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</si>
  <si>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</si>
  <si>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</si>
  <si>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</si>
  <si>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</si>
  <si>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</si>
  <si>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</si>
  <si>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</si>
  <si>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</si>
  <si>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</si>
  <si>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</si>
  <si>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</si>
  <si>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</si>
  <si>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</si>
  <si>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</si>
  <si>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</si>
  <si>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</si>
  <si>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</si>
  <si>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</si>
  <si>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</si>
  <si>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</si>
  <si>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</si>
  <si>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</si>
  <si>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</si>
  <si>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</si>
  <si>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</si>
  <si>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</si>
  <si>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</si>
  <si>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</si>
  <si>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</si>
  <si>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</si>
  <si>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</si>
  <si>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</si>
  <si>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</si>
  <si>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</si>
  <si>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</si>
  <si>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</si>
  <si>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</si>
  <si>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</si>
  <si>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</si>
  <si>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</si>
  <si>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</si>
  <si>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</si>
  <si>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</si>
  <si>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</si>
  <si>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</si>
  <si>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</si>
  <si>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</si>
  <si>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</si>
  <si>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</si>
  <si>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</si>
  <si>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</si>
  <si>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</si>
  <si>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</si>
  <si>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</si>
  <si>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</si>
  <si>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</si>
  <si>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</si>
  <si>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</si>
  <si>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</si>
  <si>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</si>
  <si>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</si>
  <si>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</si>
  <si>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</si>
  <si>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</si>
  <si>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</si>
  <si>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</si>
  <si>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</si>
  <si>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</si>
  <si>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</si>
  <si>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</si>
  <si>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</si>
  <si>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</si>
  <si>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</si>
  <si>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</si>
  <si>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</si>
  <si>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</si>
  <si>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</si>
  <si>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</si>
  <si>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</si>
  <si>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</si>
  <si>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</si>
  <si>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</si>
  <si>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</si>
  <si>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</si>
  <si>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</si>
  <si>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</si>
  <si>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</si>
  <si>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</si>
  <si>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</si>
  <si>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</si>
  <si>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</si>
  <si>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</si>
  <si>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</si>
  <si>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</si>
  <si>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</si>
  <si>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</si>
  <si>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</si>
  <si>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</si>
  <si>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</si>
  <si>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</si>
  <si>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</si>
  <si>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</si>
  <si>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</si>
  <si>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</si>
  <si>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</si>
  <si>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</si>
  <si>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</si>
  <si>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</si>
  <si>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</si>
  <si>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</si>
  <si>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</si>
  <si>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</si>
  <si>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</si>
  <si>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</si>
  <si>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</si>
  <si>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</si>
  <si>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</si>
  <si>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</si>
  <si>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</si>
  <si>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</si>
  <si>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</si>
  <si>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</si>
  <si>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</si>
  <si>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</si>
  <si>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</si>
  <si>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</si>
  <si>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</si>
  <si>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</si>
  <si>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</si>
  <si>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</si>
  <si>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</si>
  <si>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</si>
  <si>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</si>
  <si>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</si>
  <si>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</si>
  <si>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</si>
  <si>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</si>
  <si>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</si>
  <si>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</si>
  <si>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</si>
  <si>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</si>
  <si>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</si>
  <si>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</si>
  <si>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</si>
  <si>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</si>
  <si>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</si>
  <si>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</si>
  <si>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</si>
  <si>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</si>
  <si>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</si>
  <si>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</si>
  <si>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</si>
  <si>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</si>
  <si>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</si>
  <si>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</si>
  <si>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</si>
  <si>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</si>
  <si>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</si>
  <si>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</si>
  <si>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</si>
  <si>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</si>
  <si>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</si>
  <si>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</si>
  <si>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</si>
  <si>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</si>
  <si>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</si>
  <si>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</si>
  <si>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</si>
  <si>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</si>
  <si>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</si>
  <si>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</si>
  <si>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</si>
  <si>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</si>
  <si>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</si>
  <si>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</si>
  <si>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</si>
  <si>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</si>
  <si>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</si>
  <si>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</si>
  <si>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</si>
  <si>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</si>
  <si>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</si>
  <si>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</si>
  <si>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</si>
  <si>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</si>
  <si>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</si>
  <si>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</si>
  <si>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</si>
  <si>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</si>
  <si>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</si>
  <si>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</si>
  <si>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</si>
  <si>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</si>
  <si>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</si>
  <si>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</si>
  <si>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</si>
  <si>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</si>
  <si>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</si>
  <si>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</si>
  <si>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</si>
  <si>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</si>
  <si>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</si>
  <si>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</si>
  <si>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</si>
  <si>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</si>
  <si>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</si>
  <si>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</si>
  <si>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</si>
  <si>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</si>
  <si>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</si>
  <si>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</si>
  <si>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</si>
  <si>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</si>
  <si>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</si>
  <si>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</si>
  <si>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</si>
  <si>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</si>
  <si>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</si>
  <si>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</si>
  <si>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</si>
  <si>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</si>
  <si>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</si>
  <si>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</si>
  <si>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</si>
  <si>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</si>
  <si>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</si>
  <si>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</si>
  <si>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</si>
  <si>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</si>
  <si>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</si>
  <si>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</si>
  <si>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</si>
  <si>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</si>
  <si>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</si>
  <si>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</si>
  <si>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</si>
  <si>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</si>
  <si>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</si>
  <si>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</si>
  <si>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</si>
  <si>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</si>
  <si>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</si>
  <si>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</si>
  <si>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</si>
  <si>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</si>
  <si>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</si>
  <si>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</si>
  <si>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</si>
  <si>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</si>
  <si>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</si>
  <si>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</si>
  <si>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</si>
  <si>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</si>
  <si>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</si>
  <si>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</si>
  <si>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</si>
  <si>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</si>
  <si>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</si>
  <si>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</si>
  <si>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</si>
  <si>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</si>
  <si>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</si>
  <si>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</si>
  <si>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</si>
  <si>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</si>
  <si>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</si>
  <si>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</si>
  <si>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</si>
  <si>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</si>
  <si>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</si>
  <si>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</si>
  <si>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</si>
  <si>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</si>
  <si>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</si>
  <si>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</si>
  <si>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</si>
  <si>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</si>
  <si>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</si>
  <si>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</si>
  <si>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</si>
  <si>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</si>
  <si>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</si>
  <si>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</si>
  <si>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</si>
  <si>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</si>
  <si>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</si>
  <si>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</si>
  <si>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</si>
  <si>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</si>
  <si>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</si>
  <si>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</si>
  <si>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</si>
  <si>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</si>
  <si>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</si>
  <si>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</si>
  <si>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</si>
  <si>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</si>
  <si>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</si>
  <si>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</si>
  <si>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</si>
  <si>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</si>
  <si>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</si>
  <si>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</si>
  <si>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</si>
  <si>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</si>
  <si>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</si>
  <si>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</si>
  <si>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</si>
  <si>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</si>
  <si>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</si>
  <si>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</si>
  <si>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</si>
  <si>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</si>
  <si>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</si>
  <si>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</si>
  <si>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</si>
  <si>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</si>
  <si>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</si>
  <si>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</si>
  <si>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</si>
  <si>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</si>
  <si>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</si>
  <si>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</si>
  <si>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</si>
  <si>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</si>
  <si>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</si>
  <si>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</si>
  <si>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</si>
  <si>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</si>
  <si>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</si>
  <si>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</si>
  <si>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</si>
  <si>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</si>
  <si>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</si>
  <si>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</si>
  <si>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</si>
  <si>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</si>
  <si>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</si>
  <si>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</si>
  <si>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</si>
  <si>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</si>
  <si>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</si>
  <si>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</si>
  <si>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</si>
  <si>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</si>
  <si>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</si>
  <si>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</si>
  <si>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</si>
  <si>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</si>
  <si>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</si>
  <si>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</si>
  <si>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</si>
  <si>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</si>
  <si>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</si>
  <si>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</si>
  <si>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</si>
  <si>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</si>
  <si>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</si>
  <si>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</si>
  <si>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</si>
  <si>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</si>
  <si>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</si>
  <si>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</si>
  <si>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</si>
  <si>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</si>
  <si>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</si>
  <si>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</si>
  <si>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</si>
  <si>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</si>
  <si>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</si>
  <si>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</si>
  <si>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</si>
  <si>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</si>
  <si>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</si>
  <si>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</si>
  <si>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</si>
  <si>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</si>
  <si>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</si>
  <si>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</si>
  <si>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</si>
  <si>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</si>
  <si>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</si>
  <si>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</si>
  <si>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</si>
  <si>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</si>
  <si>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</si>
  <si>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</si>
  <si>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</si>
  <si>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</si>
  <si>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</si>
  <si>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</si>
  <si>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</si>
  <si>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</si>
  <si>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</si>
  <si>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</si>
  <si>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</si>
  <si>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</si>
  <si>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</si>
  <si>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</si>
  <si>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</si>
  <si>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</si>
  <si>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</si>
  <si>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</si>
  <si>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</si>
  <si>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</si>
  <si>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</si>
  <si>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</si>
  <si>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</si>
  <si>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</si>
  <si>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</si>
  <si>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</si>
  <si>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</si>
  <si>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</si>
  <si>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</si>
  <si>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</si>
  <si>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</si>
  <si>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</si>
  <si>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</si>
  <si>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</si>
  <si>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</si>
  <si>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</si>
  <si>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</si>
  <si>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</si>
  <si>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</si>
  <si>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</si>
  <si>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</si>
  <si>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</si>
  <si>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</si>
  <si>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</si>
  <si>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</si>
  <si>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</si>
  <si>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</si>
  <si>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</si>
  <si>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</si>
  <si>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</si>
  <si>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</si>
  <si>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</si>
  <si>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</si>
  <si>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</si>
  <si>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</si>
  <si>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</si>
  <si>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</si>
  <si>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</si>
  <si>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</si>
  <si>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</si>
  <si>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</si>
  <si>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</si>
  <si>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</si>
  <si>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</si>
  <si>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</si>
  <si>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</si>
  <si>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</si>
  <si>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</si>
  <si>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</si>
  <si>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</si>
  <si>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</si>
  <si>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</si>
  <si>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</si>
  <si>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</si>
  <si>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</si>
  <si>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</si>
  <si>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</si>
  <si>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</si>
  <si>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</si>
  <si>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</si>
  <si>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</si>
  <si>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</si>
  <si>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</si>
  <si>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</si>
  <si>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</si>
  <si>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</si>
  <si>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</si>
  <si>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</si>
  <si>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</si>
  <si>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</si>
  <si>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</si>
  <si>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</si>
  <si>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</si>
  <si>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</si>
  <si>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</si>
  <si>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</si>
  <si>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</si>
  <si>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</si>
  <si>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</si>
  <si>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</si>
  <si>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</si>
  <si>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</si>
  <si>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</si>
  <si>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</si>
  <si>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</si>
  <si>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</si>
  <si>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</si>
  <si>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</si>
  <si>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</si>
  <si>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</si>
  <si>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</si>
  <si>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</si>
  <si>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</si>
  <si>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</si>
  <si>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</si>
  <si>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</si>
  <si>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</si>
  <si>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</si>
  <si>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</si>
  <si>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</si>
  <si>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</si>
  <si>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</si>
  <si>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</si>
  <si>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</si>
  <si>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</si>
  <si>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</si>
  <si>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</si>
  <si>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</si>
  <si>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</si>
  <si>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</si>
  <si>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</si>
  <si>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</si>
  <si>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</si>
  <si>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</si>
  <si>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</si>
  <si>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</si>
  <si>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</si>
  <si>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</si>
  <si>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</si>
  <si>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</si>
  <si>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</si>
  <si>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</si>
  <si>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</si>
  <si>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</si>
  <si>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</si>
  <si>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</si>
  <si>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</si>
  <si>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</si>
  <si>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</si>
  <si>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</si>
  <si>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</si>
  <si>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</si>
  <si>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</si>
  <si>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</si>
  <si>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</si>
  <si>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</si>
  <si>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</si>
  <si>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</si>
  <si>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</si>
  <si>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</si>
  <si>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</si>
  <si>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</si>
  <si>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</si>
  <si>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</si>
  <si>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</si>
  <si>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</si>
  <si>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</si>
  <si>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</si>
  <si>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</si>
  <si>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</si>
  <si>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</si>
  <si>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</si>
  <si>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</si>
  <si>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</si>
  <si>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</si>
  <si>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</si>
  <si>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</si>
  <si>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</si>
  <si>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</si>
  <si>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</si>
  <si>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</si>
  <si>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</si>
  <si>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</si>
  <si>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</si>
  <si>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</si>
  <si>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</si>
  <si>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</si>
  <si>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</si>
  <si>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</si>
  <si>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</si>
  <si>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</si>
  <si>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</si>
  <si>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</si>
  <si>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</si>
  <si>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</si>
  <si>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</si>
  <si>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</si>
  <si>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</si>
  <si>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</si>
  <si>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</si>
  <si>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</si>
  <si>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</si>
  <si>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</si>
  <si>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</si>
  <si>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</si>
  <si>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</si>
  <si>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</si>
  <si>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</si>
  <si>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</si>
  <si>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</si>
  <si>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</si>
  <si>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</si>
  <si>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</si>
  <si>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</si>
  <si>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</si>
  <si>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</si>
  <si>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</si>
  <si>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</si>
  <si>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</si>
  <si>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</si>
  <si>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</si>
  <si>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</si>
  <si>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</si>
  <si>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</si>
  <si>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</si>
  <si>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</si>
  <si>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</si>
  <si>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</si>
  <si>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</si>
  <si>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</si>
  <si>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</si>
  <si>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</si>
  <si>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</si>
  <si>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</si>
  <si>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</si>
  <si>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</si>
  <si>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</si>
  <si>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</si>
  <si>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</si>
  <si>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</si>
  <si>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</si>
  <si>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</si>
  <si>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</si>
  <si>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</si>
  <si>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</si>
  <si>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</si>
  <si>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</si>
  <si>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</si>
  <si>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</si>
  <si>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</si>
  <si>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</si>
  <si>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</si>
  <si>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</si>
  <si>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</si>
  <si>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</si>
  <si>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</si>
  <si>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</si>
  <si>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</si>
  <si>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</si>
  <si>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</si>
  <si>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</si>
  <si>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</si>
  <si>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</si>
  <si>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</si>
  <si>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</si>
  <si>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</si>
  <si>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</si>
  <si>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</si>
  <si>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</si>
  <si>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</si>
  <si>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</si>
  <si>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</si>
  <si>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</si>
  <si>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</si>
  <si>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</si>
  <si>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</si>
  <si>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</si>
  <si>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</si>
  <si>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</si>
  <si>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</si>
  <si>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</si>
  <si>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</si>
  <si>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</si>
  <si>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</si>
  <si>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</si>
  <si>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</si>
  <si>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</si>
  <si>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</si>
  <si>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</si>
  <si>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</si>
  <si>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</si>
  <si>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</si>
  <si>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</si>
  <si>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</si>
  <si>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</si>
  <si>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</si>
  <si>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</si>
  <si>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</si>
  <si>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</si>
  <si>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</si>
  <si>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</si>
  <si>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</si>
  <si>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</si>
  <si>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</si>
  <si>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</si>
  <si>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</si>
  <si>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</si>
  <si>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</si>
  <si>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</si>
  <si>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</si>
  <si>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</si>
  <si>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</si>
  <si>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</si>
  <si>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</si>
  <si>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</si>
  <si>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</si>
  <si>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</si>
  <si>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</si>
  <si>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</si>
  <si>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</si>
  <si>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</si>
  <si>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</si>
  <si>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</si>
  <si>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</si>
  <si>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</si>
  <si>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</si>
  <si>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</si>
  <si>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</si>
  <si>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</si>
  <si>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</si>
  <si>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</si>
  <si>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</si>
  <si>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</si>
  <si>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</si>
  <si>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</si>
  <si>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</si>
  <si>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</si>
  <si>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</si>
  <si>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</si>
  <si>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</si>
  <si>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</si>
  <si>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</si>
  <si>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</si>
  <si>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</si>
  <si>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</si>
  <si>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</si>
  <si>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</si>
  <si>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</si>
  <si>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</si>
  <si>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</si>
  <si>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</si>
  <si>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</si>
  <si>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</si>
  <si>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</si>
  <si>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</si>
  <si>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</si>
  <si>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</si>
  <si>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</si>
  <si>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</si>
  <si>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</si>
  <si>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</si>
  <si>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</si>
  <si>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</si>
  <si>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</si>
  <si>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</si>
  <si>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</si>
  <si>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</si>
  <si>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</si>
  <si>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</si>
  <si>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</si>
  <si>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</si>
  <si>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</si>
  <si>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</si>
  <si>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</si>
  <si>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</si>
  <si>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</si>
  <si>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</si>
  <si>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</si>
  <si>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</si>
  <si>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</si>
  <si>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</si>
  <si>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</si>
  <si>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</si>
  <si>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</si>
  <si>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</si>
  <si>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</si>
  <si>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</si>
  <si>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</si>
  <si>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</si>
  <si>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</si>
  <si>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</si>
  <si>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</si>
  <si>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</si>
  <si>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</si>
  <si>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</si>
  <si>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</si>
  <si>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</si>
  <si>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</si>
  <si>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</si>
  <si>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</si>
  <si>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</si>
  <si>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</si>
  <si>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</si>
  <si>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</si>
  <si>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</si>
  <si>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</si>
  <si>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</si>
  <si>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</si>
  <si>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</si>
  <si>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</si>
  <si>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</si>
  <si>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</si>
  <si>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</si>
  <si>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</si>
  <si>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</si>
  <si>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</si>
  <si>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</si>
  <si>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</si>
  <si>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</si>
  <si>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</si>
  <si>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</si>
  <si>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</si>
  <si>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</si>
  <si>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</si>
  <si>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</si>
  <si>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</si>
  <si>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</si>
  <si>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</si>
  <si>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</si>
  <si>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</si>
  <si>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</si>
  <si>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</si>
  <si>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</si>
  <si>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</si>
  <si>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</si>
  <si>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</si>
  <si>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</si>
  <si>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</si>
  <si>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</si>
  <si>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</si>
  <si>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</si>
  <si>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</si>
  <si>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</si>
  <si>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</si>
  <si>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</si>
  <si>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</si>
  <si>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</si>
  <si>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</si>
  <si>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</si>
  <si>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</si>
  <si>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</si>
  <si>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</si>
  <si>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</si>
  <si>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</si>
  <si>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</si>
  <si>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</si>
  <si>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</si>
  <si>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</si>
  <si>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</si>
  <si>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</si>
  <si>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</si>
  <si>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</si>
  <si>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</si>
  <si>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</si>
  <si>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</si>
  <si>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</si>
  <si>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</si>
  <si>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</si>
  <si>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</si>
  <si>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</si>
  <si>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</si>
  <si>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</si>
  <si>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</si>
  <si>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</si>
  <si>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</si>
  <si>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</si>
  <si>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</si>
  <si>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</si>
  <si>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</si>
  <si>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</si>
  <si>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</si>
  <si>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</si>
  <si>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</si>
  <si>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</si>
  <si>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</si>
  <si>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</si>
  <si>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</si>
  <si>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</si>
  <si>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</si>
  <si>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</si>
  <si>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</si>
  <si>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</si>
  <si>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</si>
  <si>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</si>
  <si>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</si>
  <si>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</si>
  <si>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</si>
  <si>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</si>
  <si>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</si>
  <si>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</si>
  <si>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</si>
  <si>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</si>
  <si>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</si>
  <si>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</si>
  <si>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</si>
  <si>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</si>
  <si>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</si>
  <si>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</si>
  <si>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</si>
  <si>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</si>
  <si>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</si>
  <si>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</si>
  <si>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</si>
  <si>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</si>
  <si>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</si>
  <si>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</si>
  <si>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</si>
  <si>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</si>
  <si>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</si>
  <si>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</si>
  <si>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</si>
  <si>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</si>
  <si>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</si>
  <si>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</si>
  <si>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</si>
  <si>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</si>
  <si>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</si>
  <si>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</si>
  <si>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</si>
  <si>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</si>
  <si>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</si>
  <si>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</si>
  <si>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</si>
  <si>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</si>
  <si>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</si>
  <si>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</si>
  <si>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</si>
  <si>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</si>
  <si>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</si>
  <si>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</si>
  <si>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</si>
  <si>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</si>
  <si>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</si>
  <si>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</si>
  <si>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</si>
  <si>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</si>
  <si>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</si>
  <si>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</si>
  <si>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</si>
  <si>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</si>
  <si>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</si>
  <si>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</si>
  <si>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</si>
  <si>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</si>
  <si>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</si>
  <si>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</si>
  <si>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</si>
  <si>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</si>
  <si>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</si>
  <si>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</si>
  <si>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</si>
  <si>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</si>
  <si>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</si>
  <si>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</si>
  <si>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</si>
  <si>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</si>
  <si>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</si>
  <si>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</si>
  <si>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</si>
  <si>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</si>
  <si>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</si>
  <si>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</si>
  <si>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</si>
  <si>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</si>
  <si>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</si>
  <si>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</si>
  <si>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</si>
  <si>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</si>
  <si>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</si>
  <si>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</si>
  <si>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</si>
  <si>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</si>
  <si>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</si>
  <si>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</si>
  <si>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</si>
  <si>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</si>
  <si>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</si>
  <si>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</si>
  <si>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</si>
  <si>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</si>
  <si>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</si>
  <si>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</si>
  <si>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</si>
  <si>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</si>
  <si>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</si>
  <si>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</si>
  <si>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</si>
  <si>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</si>
  <si>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</si>
  <si>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</si>
  <si>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</si>
  <si>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</si>
  <si>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</si>
  <si>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</si>
  <si>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</si>
  <si>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</si>
  <si>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</si>
  <si>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</si>
  <si>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</si>
  <si>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</si>
  <si>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</si>
  <si>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</si>
  <si>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</si>
  <si>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</si>
  <si>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</si>
  <si>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</si>
  <si>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</si>
  <si>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</si>
  <si>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</si>
  <si>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</si>
  <si>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</si>
  <si>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</si>
  <si>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</si>
  <si>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</si>
  <si>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</si>
  <si>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</si>
  <si>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</si>
  <si>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</si>
  <si>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</si>
  <si>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</si>
  <si>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</si>
  <si>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</si>
  <si>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</si>
  <si>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</si>
  <si>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</si>
  <si>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</si>
  <si>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</si>
  <si>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</si>
  <si>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</si>
  <si>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</si>
  <si>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</si>
  <si>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</si>
  <si>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</si>
  <si>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</si>
  <si>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</si>
  <si>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</si>
  <si>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</si>
  <si>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</si>
  <si>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</si>
  <si>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</si>
  <si>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</si>
  <si>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</si>
  <si>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</si>
  <si>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</si>
  <si>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</si>
  <si>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</si>
  <si>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</si>
  <si>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</si>
  <si>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</si>
  <si>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</si>
  <si>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</si>
  <si>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</si>
  <si>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</si>
  <si>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</si>
  <si>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</si>
  <si>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</si>
  <si>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</si>
  <si>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</si>
  <si>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</si>
  <si>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</si>
  <si>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</si>
  <si>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</si>
  <si>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</si>
  <si>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</si>
  <si>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</si>
  <si>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</si>
  <si>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</si>
  <si>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</si>
  <si>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</si>
  <si>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</si>
  <si>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</si>
  <si>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</si>
  <si>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</si>
  <si>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</si>
  <si>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</si>
  <si>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</si>
  <si>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</si>
  <si>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</si>
  <si>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</si>
  <si>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</si>
  <si>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</si>
  <si>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</si>
  <si>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</si>
  <si>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</si>
  <si>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</si>
  <si>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</si>
  <si>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</si>
  <si>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</si>
  <si>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</si>
  <si>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</si>
  <si>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</si>
  <si>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</si>
  <si>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</si>
  <si>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</si>
  <si>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</si>
  <si>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</si>
  <si>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</si>
  <si>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</si>
  <si>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</si>
  <si>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</si>
  <si>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</si>
  <si>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</si>
  <si>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</si>
  <si>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</si>
  <si>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</si>
  <si>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</si>
  <si>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</si>
  <si>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</si>
  <si>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</si>
  <si>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</si>
  <si>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</si>
  <si>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</si>
  <si>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</si>
  <si>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</si>
  <si>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</si>
  <si>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</si>
  <si>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</si>
  <si>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</si>
  <si>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</si>
  <si>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</si>
  <si>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</si>
  <si>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</si>
  <si>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</si>
  <si>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</si>
  <si>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</si>
  <si>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</si>
  <si>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</si>
  <si>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</si>
  <si>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</si>
  <si>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</si>
  <si>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</si>
  <si>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</si>
  <si>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</si>
  <si>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</si>
  <si>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</si>
  <si>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</si>
  <si>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</si>
  <si>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</si>
  <si>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</si>
  <si>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</si>
  <si>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</si>
  <si>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</si>
  <si>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</si>
  <si>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</si>
  <si>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</si>
  <si>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</si>
  <si>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</si>
  <si>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</si>
  <si>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</si>
  <si>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</si>
  <si>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</si>
  <si>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</si>
  <si>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</si>
  <si>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</si>
  <si>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</si>
  <si>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</si>
  <si>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</si>
  <si>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</si>
  <si>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</si>
  <si>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</si>
  <si>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</si>
  <si>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</si>
  <si>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</si>
  <si>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</si>
  <si>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</si>
  <si>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</si>
  <si>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</si>
  <si>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</si>
  <si>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</si>
  <si>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</si>
  <si>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</si>
  <si>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</si>
  <si>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</si>
  <si>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</si>
  <si>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</si>
  <si>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</si>
  <si>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</si>
  <si>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</si>
  <si>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</si>
  <si>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</si>
  <si>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</si>
  <si>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</si>
  <si>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</si>
  <si>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</si>
  <si>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</si>
  <si>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</si>
  <si>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</si>
  <si>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</si>
  <si>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</si>
  <si>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</si>
  <si>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</si>
  <si>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</si>
  <si>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</si>
  <si>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</si>
  <si>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</si>
  <si>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</si>
  <si>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</si>
  <si>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</si>
  <si>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</si>
  <si>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</si>
  <si>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</si>
  <si>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</si>
  <si>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</si>
  <si>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</si>
  <si>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</si>
  <si>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</si>
  <si>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</si>
  <si>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</si>
  <si>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</si>
  <si>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</si>
  <si>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</si>
  <si>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</si>
  <si>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</si>
  <si>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</si>
  <si>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</si>
  <si>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</si>
  <si>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</si>
  <si>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</si>
  <si>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</si>
  <si>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</si>
  <si>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</si>
  <si>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</si>
  <si>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</si>
  <si>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</si>
  <si>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</si>
  <si>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</si>
  <si>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</si>
  <si>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</si>
  <si>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</si>
  <si>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</si>
  <si>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</si>
  <si>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</si>
  <si>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</si>
  <si>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</si>
  <si>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</si>
  <si>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</si>
  <si>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</si>
  <si>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</si>
  <si>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</si>
  <si>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</si>
  <si>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</si>
  <si>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</si>
  <si>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</si>
  <si>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</si>
  <si>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</si>
  <si>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</si>
  <si>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</si>
  <si>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</si>
  <si>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</si>
  <si>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</si>
  <si>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</si>
  <si>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</si>
  <si>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</si>
  <si>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</si>
  <si>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</si>
  <si>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</si>
  <si>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</si>
  <si>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</si>
  <si>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</si>
  <si>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</si>
  <si>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</si>
  <si>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</si>
  <si>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</si>
  <si>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</si>
  <si>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</si>
  <si>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</si>
  <si>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</si>
  <si>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</si>
  <si>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</si>
  <si>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</si>
  <si>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</si>
  <si>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</si>
  <si>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</si>
  <si>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</si>
  <si>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</si>
  <si>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</si>
  <si>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</si>
  <si>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</si>
  <si>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</si>
  <si>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</si>
  <si>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</si>
  <si>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</si>
  <si>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</si>
  <si>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</si>
  <si>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</si>
  <si>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</si>
  <si>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</si>
  <si>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</si>
  <si>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</si>
  <si>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</si>
  <si>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</si>
  <si>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</si>
  <si>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</si>
  <si>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</si>
  <si>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</si>
  <si>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</si>
  <si>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</si>
  <si>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</si>
  <si>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</si>
  <si>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</si>
  <si>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</si>
  <si>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</si>
  <si>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</si>
  <si>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</si>
  <si>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</si>
  <si>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</si>
  <si>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</si>
  <si>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</si>
  <si>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</si>
  <si>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</si>
  <si>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</si>
  <si>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</si>
  <si>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</si>
  <si>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</si>
  <si>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</si>
  <si>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</si>
  <si>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</si>
  <si>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</si>
  <si>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</si>
  <si>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</si>
  <si>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</si>
  <si>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</si>
  <si>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</si>
  <si>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</si>
  <si>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</si>
  <si>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</si>
  <si>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</si>
  <si>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</si>
  <si>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</si>
  <si>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</si>
  <si>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</si>
  <si>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</si>
  <si>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</si>
  <si>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</si>
  <si>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</si>
  <si>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</si>
  <si>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</si>
  <si>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</si>
  <si>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</si>
  <si>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</si>
  <si>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</si>
  <si>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</si>
  <si>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</si>
  <si>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</si>
  <si>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</si>
  <si>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</si>
  <si>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</si>
  <si>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</si>
  <si>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</si>
  <si>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</si>
  <si>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</si>
  <si>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</si>
  <si>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</si>
  <si>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</si>
  <si>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</si>
  <si>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</si>
  <si>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</si>
  <si>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</si>
  <si>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</si>
  <si>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</si>
  <si>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</si>
  <si>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</si>
  <si>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</si>
  <si>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</si>
  <si>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</si>
  <si>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</si>
  <si>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</si>
  <si>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</si>
  <si>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</si>
  <si>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</si>
  <si>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</si>
  <si>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</si>
  <si>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</si>
  <si>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</si>
  <si>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</si>
  <si>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</si>
  <si>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</si>
  <si>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</si>
  <si>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</si>
  <si>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</si>
  <si>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</si>
  <si>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</si>
  <si>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</si>
  <si>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</si>
  <si>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</si>
  <si>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</si>
  <si>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</si>
  <si>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</si>
  <si>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</si>
  <si>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</si>
  <si>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</si>
  <si>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</si>
  <si>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</si>
  <si>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</si>
  <si>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</si>
  <si>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</si>
  <si>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</si>
  <si>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</si>
  <si>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</si>
  <si>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</si>
  <si>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</si>
  <si>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</si>
  <si>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</si>
  <si>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</si>
  <si>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</si>
  <si>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</si>
  <si>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</si>
  <si>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</si>
  <si>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</si>
  <si>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</si>
  <si>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</si>
  <si>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</si>
  <si>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</si>
  <si>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</si>
  <si>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</si>
  <si>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</si>
  <si>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</si>
  <si>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</si>
  <si>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</si>
  <si>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</si>
  <si>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</si>
  <si>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</si>
  <si>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</si>
  <si>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</si>
  <si>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</si>
  <si>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</si>
  <si>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</si>
  <si>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</si>
  <si>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</si>
  <si>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</si>
  <si>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</si>
  <si>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</si>
  <si>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</si>
  <si>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</si>
  <si>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</si>
  <si>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</si>
  <si>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</si>
  <si>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</si>
  <si>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</si>
  <si>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</si>
  <si>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</si>
  <si>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</si>
  <si>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</si>
  <si>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</si>
  <si>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</si>
  <si>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</si>
  <si>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</si>
  <si>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</si>
  <si>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</si>
  <si>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</si>
  <si>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</si>
  <si>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</si>
  <si>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</si>
  <si>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</si>
  <si>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</si>
  <si>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</si>
  <si>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</si>
  <si>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</si>
  <si>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</si>
  <si>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</si>
  <si>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</si>
  <si>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</si>
  <si>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</si>
  <si>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</si>
  <si>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</si>
  <si>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</si>
  <si>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</si>
  <si>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</si>
  <si>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</si>
  <si>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</si>
  <si>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</si>
  <si>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</si>
  <si>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</si>
  <si>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</si>
  <si>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</si>
  <si>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</si>
  <si>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</si>
  <si>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</si>
  <si>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</si>
  <si>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</si>
  <si>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</si>
  <si>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</si>
  <si>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</si>
  <si>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</si>
  <si>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</si>
  <si>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</si>
  <si>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</si>
  <si>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</si>
  <si>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</si>
  <si>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</si>
  <si>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</si>
  <si>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</si>
  <si>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</si>
  <si>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</si>
  <si>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</si>
  <si>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</si>
  <si>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</si>
  <si>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</si>
  <si>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</si>
  <si>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</si>
  <si>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</si>
  <si>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</si>
  <si>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</si>
  <si>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</si>
  <si>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</si>
  <si>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</si>
  <si>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</si>
  <si>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</si>
  <si>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</si>
  <si>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</si>
  <si>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</si>
  <si>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</si>
  <si>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</si>
  <si>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</si>
  <si>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</si>
  <si>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</si>
  <si>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</si>
  <si>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</si>
  <si>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</si>
  <si>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</si>
  <si>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</si>
  <si>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</si>
  <si>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</si>
  <si>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</si>
  <si>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</si>
  <si>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</si>
  <si>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</si>
  <si>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</si>
  <si>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</si>
  <si>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</si>
  <si>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</si>
  <si>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</si>
  <si>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</si>
  <si>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</si>
  <si>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</si>
  <si>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</si>
  <si>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</si>
  <si>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</si>
  <si>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</si>
  <si>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</si>
  <si>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</si>
  <si>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</si>
  <si>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</si>
  <si>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</si>
  <si>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</si>
  <si>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</si>
  <si>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</si>
  <si>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</si>
  <si>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</si>
  <si>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</si>
  <si>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</si>
  <si>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</si>
  <si>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</si>
  <si>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</si>
  <si>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</si>
  <si>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</si>
  <si>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</si>
  <si>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</si>
  <si>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</si>
  <si>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</si>
  <si>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</si>
  <si>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</si>
  <si>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</si>
  <si>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</si>
  <si>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</si>
  <si>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</si>
  <si>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</si>
  <si>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</si>
  <si>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</si>
  <si>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</si>
  <si>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</si>
  <si>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</si>
  <si>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</si>
  <si>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</si>
  <si>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</si>
  <si>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</si>
  <si>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</si>
  <si>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</si>
  <si>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</si>
  <si>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</si>
  <si>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</si>
  <si>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</si>
  <si>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</si>
  <si>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</si>
  <si>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</si>
  <si>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</si>
  <si>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</si>
  <si>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</si>
  <si>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</si>
  <si>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</si>
  <si>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</si>
  <si>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</si>
  <si>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</si>
  <si>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</si>
  <si>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</si>
  <si>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</si>
  <si>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</si>
  <si>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</si>
  <si>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</si>
  <si>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</si>
  <si>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</si>
  <si>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</si>
  <si>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</si>
  <si>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</si>
  <si>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</si>
  <si>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</si>
  <si>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</si>
  <si>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</si>
  <si>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</si>
  <si>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</si>
  <si>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</si>
  <si>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</si>
  <si>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</si>
  <si>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</si>
  <si>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</si>
  <si>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</si>
  <si>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</si>
  <si>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</si>
  <si>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</si>
  <si>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</si>
  <si>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</si>
  <si>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</si>
  <si>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</si>
  <si>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</si>
  <si>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</si>
  <si>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</si>
  <si>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</si>
  <si>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</si>
  <si>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</si>
  <si>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</si>
  <si>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</si>
  <si>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</si>
  <si>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</si>
  <si>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</si>
  <si>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</si>
  <si>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</si>
  <si>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</si>
  <si>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</si>
  <si>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</si>
  <si>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</si>
  <si>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</si>
  <si>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</si>
  <si>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</si>
  <si>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</si>
  <si>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</si>
  <si>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</si>
  <si>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</si>
  <si>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</si>
  <si>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</si>
  <si>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</si>
  <si>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</si>
  <si>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</si>
  <si>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</si>
  <si>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</si>
  <si>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</si>
  <si>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</si>
  <si>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</si>
  <si>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</si>
  <si>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</si>
  <si>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</si>
  <si>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</si>
  <si>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</si>
  <si>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</si>
  <si>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</si>
  <si>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</si>
  <si>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</si>
  <si>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</si>
  <si>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</si>
  <si>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</si>
  <si>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</si>
  <si>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</si>
  <si>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</si>
  <si>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</si>
  <si>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</si>
  <si>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</si>
  <si>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</si>
  <si>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</si>
  <si>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</si>
  <si>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</si>
  <si>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</si>
  <si>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</si>
  <si>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</si>
  <si>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</si>
  <si>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</si>
  <si>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</si>
  <si>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</si>
  <si>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</si>
  <si>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</si>
  <si>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</si>
  <si>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</si>
  <si>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</si>
  <si>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</si>
  <si>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</si>
  <si>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</si>
  <si>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</si>
  <si>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</si>
  <si>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</si>
  <si>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</si>
  <si>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</si>
  <si>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</si>
  <si>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</si>
  <si>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</si>
  <si>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</si>
  <si>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</si>
  <si>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</si>
  <si>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</si>
  <si>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</si>
  <si>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</si>
  <si>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</si>
  <si>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</si>
  <si>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</si>
  <si>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</si>
  <si>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</si>
  <si>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</si>
  <si>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</si>
  <si>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</si>
  <si>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</si>
  <si>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</si>
  <si>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</si>
  <si>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</si>
  <si>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</si>
  <si>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</si>
  <si>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</si>
  <si>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</si>
  <si>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</si>
  <si>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</si>
  <si>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</si>
  <si>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</si>
  <si>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</si>
  <si>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</si>
  <si>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</si>
  <si>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</si>
  <si>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</si>
  <si>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</si>
  <si>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</si>
  <si>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</si>
  <si>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</si>
  <si>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</si>
  <si>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</si>
  <si>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</si>
  <si>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</si>
  <si>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</si>
  <si>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</si>
  <si>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</si>
  <si>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</si>
  <si>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</si>
  <si>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</si>
  <si>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</si>
  <si>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</si>
  <si>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</si>
  <si>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</si>
  <si>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</si>
  <si>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</si>
  <si>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</si>
  <si>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</si>
  <si>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</si>
  <si>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</si>
  <si>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</si>
  <si>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</si>
  <si>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</si>
  <si>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</si>
  <si>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</si>
  <si>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</si>
  <si>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</si>
  <si>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</si>
  <si>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</si>
  <si>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</si>
  <si>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</si>
  <si>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</si>
  <si>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</si>
  <si>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</si>
  <si>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</si>
  <si>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</si>
  <si>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</si>
  <si>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</si>
  <si>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</si>
  <si>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</si>
  <si>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</si>
  <si>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</si>
  <si>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</si>
  <si>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</si>
  <si>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</si>
  <si>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</si>
  <si>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</si>
  <si>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</si>
  <si>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</si>
  <si>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</si>
  <si>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</si>
  <si>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</si>
  <si>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</si>
  <si>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</si>
  <si>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</si>
  <si>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</si>
  <si>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</si>
  <si>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</si>
  <si>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</si>
  <si>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</si>
  <si>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</si>
  <si>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</si>
  <si>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</si>
  <si>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</si>
  <si>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</si>
  <si>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</si>
  <si>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</si>
  <si>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</si>
  <si>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</si>
  <si>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</si>
  <si>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</si>
  <si>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</si>
  <si>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</si>
  <si>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</si>
  <si>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</si>
  <si>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</si>
  <si>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</si>
  <si>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</si>
  <si>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</si>
  <si>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</si>
  <si>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</si>
  <si>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</si>
  <si>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</si>
  <si>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</si>
  <si>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</si>
  <si>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</si>
  <si>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</si>
  <si>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</si>
  <si>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</si>
  <si>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</si>
  <si>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</si>
  <si>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</si>
  <si>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</si>
  <si>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</si>
  <si>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</si>
  <si>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</si>
  <si>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</si>
  <si>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</si>
  <si>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</si>
  <si>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</si>
  <si>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</si>
  <si>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</si>
  <si>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</si>
  <si>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</si>
  <si>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</si>
  <si>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</si>
  <si>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</si>
  <si>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</si>
  <si>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</si>
  <si>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</si>
  <si>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</si>
  <si>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</si>
  <si>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</si>
  <si>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</si>
  <si>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</si>
  <si>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</si>
  <si>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</si>
  <si>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</si>
  <si>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</si>
  <si>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</si>
  <si>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</si>
  <si>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</si>
  <si>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</si>
  <si>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</si>
  <si>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</si>
  <si>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</si>
  <si>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</si>
  <si>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</si>
  <si>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</si>
  <si>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</si>
  <si>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</si>
  <si>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</si>
  <si>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</si>
  <si>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</si>
  <si>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</si>
  <si>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</si>
  <si>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</si>
  <si>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</si>
  <si>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</si>
  <si>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</si>
  <si>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</si>
  <si>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</si>
  <si>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</si>
  <si>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</si>
  <si>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</si>
  <si>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</si>
  <si>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</si>
  <si>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</si>
  <si>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</si>
  <si>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</si>
  <si>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</si>
  <si>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</si>
  <si>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</si>
  <si>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</si>
  <si>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</si>
  <si>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</si>
  <si>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</si>
  <si>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</si>
  <si>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</si>
  <si>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</si>
  <si>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</si>
  <si>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</si>
  <si>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</si>
  <si>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</si>
  <si>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</si>
  <si>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</si>
  <si>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</si>
  <si>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</si>
  <si>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</si>
  <si>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</si>
  <si>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</si>
  <si>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</si>
  <si>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</si>
  <si>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</si>
  <si>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</si>
  <si>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</si>
  <si>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</si>
  <si>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</si>
  <si>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</si>
  <si>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</si>
  <si>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</si>
  <si>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</si>
  <si>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</si>
  <si>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</si>
  <si>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</si>
  <si>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</si>
  <si>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</si>
  <si>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</si>
  <si>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</si>
  <si>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</si>
  <si>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</si>
  <si>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</si>
  <si>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</si>
  <si>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</si>
  <si>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</si>
  <si>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</si>
  <si>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</si>
  <si>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</si>
  <si>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</si>
  <si>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</si>
  <si>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</si>
  <si>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</si>
  <si>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</si>
  <si>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</si>
  <si>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</si>
  <si>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</si>
  <si>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</si>
  <si>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</si>
  <si>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</si>
  <si>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</si>
  <si>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</si>
  <si>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</si>
  <si>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</si>
  <si>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</si>
  <si>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</si>
  <si>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</si>
  <si>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</si>
  <si>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</si>
  <si>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</si>
  <si>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</si>
  <si>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</si>
  <si>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</si>
  <si>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</si>
  <si>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</si>
  <si>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</si>
  <si>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</si>
  <si>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</si>
  <si>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</si>
  <si>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</si>
  <si>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</si>
  <si>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</si>
  <si>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</si>
  <si>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</si>
  <si>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</si>
  <si>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</si>
  <si>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</si>
  <si>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</si>
  <si>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</si>
  <si>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</si>
  <si>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</si>
  <si>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</si>
  <si>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</si>
  <si>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</si>
  <si>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</si>
  <si>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</si>
  <si>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</si>
  <si>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</si>
  <si>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</si>
  <si>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</si>
  <si>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</si>
  <si>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</si>
  <si>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</si>
  <si>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</si>
  <si>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</si>
  <si>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</si>
  <si>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</si>
  <si>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</si>
  <si>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</si>
  <si>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</si>
  <si>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</si>
  <si>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</si>
  <si>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</si>
  <si>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</si>
  <si>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</si>
  <si>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</si>
  <si>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</si>
  <si>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</si>
  <si>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</si>
  <si>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</si>
  <si>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</si>
  <si>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</si>
  <si>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</si>
  <si>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</si>
  <si>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</si>
  <si>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</si>
  <si>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</si>
  <si>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</si>
  <si>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</si>
  <si>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</si>
  <si>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</si>
  <si>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</si>
  <si>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</si>
  <si>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</si>
  <si>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</si>
  <si>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</si>
  <si>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</si>
  <si>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</si>
  <si>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</si>
  <si>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</si>
  <si>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</si>
  <si>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</si>
  <si>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</si>
  <si>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</si>
  <si>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</si>
  <si>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</si>
  <si>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</si>
  <si>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</si>
  <si>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</si>
  <si>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</si>
  <si>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</si>
  <si>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</si>
  <si>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</si>
  <si>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</si>
  <si>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</si>
  <si>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</si>
  <si>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</si>
  <si>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</si>
  <si>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</si>
  <si>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</si>
  <si>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</si>
  <si>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</si>
  <si>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</si>
  <si>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</si>
  <si>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</si>
  <si>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</si>
  <si>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</si>
  <si>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</si>
  <si>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</si>
  <si>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</si>
  <si>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</si>
  <si>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</si>
  <si>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</si>
  <si>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</si>
  <si>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</si>
  <si>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</si>
  <si>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</si>
  <si>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</si>
  <si>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</si>
  <si>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</si>
  <si>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</si>
  <si>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</si>
  <si>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</si>
  <si>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</si>
  <si>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</si>
  <si>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</si>
  <si>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</si>
  <si>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</si>
  <si>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</si>
  <si>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</si>
  <si>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</si>
  <si>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</si>
  <si>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</si>
  <si>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</si>
  <si>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</si>
  <si>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</si>
  <si>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</si>
  <si>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</si>
  <si>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</si>
  <si>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</si>
  <si>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</si>
  <si>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</si>
  <si>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</si>
  <si>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</si>
  <si>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</si>
  <si>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</si>
  <si>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</si>
  <si>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</si>
  <si>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</si>
  <si>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</si>
  <si>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</si>
  <si>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</si>
  <si>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</si>
  <si>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</si>
  <si>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</si>
  <si>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</si>
  <si>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</si>
  <si>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</si>
  <si>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</si>
  <si>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</si>
  <si>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</si>
  <si>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</si>
  <si>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</si>
  <si>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</si>
  <si>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</si>
  <si>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</si>
  <si>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</si>
  <si>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</si>
  <si>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</si>
  <si>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</si>
  <si>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</si>
  <si>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</si>
  <si>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</si>
  <si>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</si>
  <si>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</si>
  <si>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</si>
  <si>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</si>
  <si>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</si>
  <si>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</si>
  <si>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</si>
  <si>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</si>
  <si>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</si>
  <si>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</si>
  <si>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</si>
  <si>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</si>
  <si>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</si>
  <si>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</si>
  <si>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</si>
  <si>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</si>
  <si>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</si>
  <si>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</si>
  <si>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</si>
  <si>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</si>
  <si>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</si>
  <si>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</si>
  <si>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</si>
  <si>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</si>
  <si>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</si>
  <si>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</si>
  <si>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</si>
  <si>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</si>
  <si>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</si>
  <si>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</si>
  <si>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</si>
  <si>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</si>
  <si>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</si>
  <si>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</si>
  <si>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</si>
  <si>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</si>
  <si>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</si>
  <si>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</si>
  <si>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</si>
  <si>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</si>
  <si>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</si>
  <si>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</si>
  <si>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</si>
  <si>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</si>
  <si>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</si>
  <si>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</si>
  <si>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</si>
  <si>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</si>
  <si>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</si>
  <si>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</si>
  <si>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</si>
  <si>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</si>
  <si>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</si>
  <si>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</si>
  <si>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</si>
  <si>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</si>
  <si>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</si>
  <si>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</si>
  <si>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</si>
  <si>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</si>
  <si>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</si>
  <si>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</si>
  <si>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</si>
  <si>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</si>
  <si>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</si>
  <si>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</si>
  <si>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</si>
  <si>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</si>
  <si>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</si>
  <si>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</si>
  <si>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</si>
  <si>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</si>
  <si>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</si>
  <si>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</si>
  <si>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</si>
  <si>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</si>
  <si>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</si>
  <si>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</si>
  <si>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</si>
  <si>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</si>
  <si>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</si>
  <si>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</si>
  <si>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</si>
  <si>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</si>
  <si>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</si>
  <si>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</si>
  <si>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</si>
  <si>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</si>
  <si>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</si>
  <si>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</si>
  <si>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</si>
  <si>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</si>
  <si>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</si>
  <si>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</si>
  <si>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</si>
  <si>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</si>
  <si>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</si>
  <si>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</si>
  <si>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</si>
  <si>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</si>
  <si>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</si>
  <si>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</si>
  <si>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</si>
  <si>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</si>
  <si>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</si>
  <si>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</si>
  <si>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</si>
  <si>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</si>
  <si>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</si>
  <si>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</si>
  <si>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</si>
  <si>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</si>
  <si>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</si>
  <si>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</si>
  <si>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</si>
  <si>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</si>
  <si>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</si>
  <si>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</si>
  <si>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</si>
  <si>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</si>
  <si>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</si>
  <si>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</si>
  <si>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</si>
  <si>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</si>
  <si>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</si>
  <si>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</si>
  <si>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</si>
  <si>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</si>
  <si>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</si>
  <si>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</si>
  <si>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</si>
  <si>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</si>
  <si>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</si>
  <si>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</si>
  <si>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</si>
  <si>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</si>
  <si>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</si>
  <si>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</si>
  <si>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</si>
  <si>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</si>
  <si>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</si>
  <si>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</si>
  <si>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</si>
  <si>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</si>
  <si>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</si>
  <si>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</si>
  <si>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</si>
  <si>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</si>
  <si>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</si>
  <si>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</si>
  <si>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</si>
  <si>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</si>
  <si>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</si>
  <si>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</si>
  <si>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</si>
  <si>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</si>
  <si>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</si>
  <si>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</si>
  <si>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</si>
  <si>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</si>
  <si>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</si>
  <si>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</si>
  <si>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</si>
  <si>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</si>
  <si>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</si>
  <si>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</si>
  <si>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</si>
  <si>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</si>
  <si>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</si>
  <si>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</si>
  <si>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</si>
  <si>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</si>
  <si>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</si>
  <si>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</si>
  <si>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</si>
  <si>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</si>
  <si>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</si>
  <si>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</si>
  <si>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</si>
  <si>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</si>
  <si>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</si>
  <si>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</si>
  <si>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</si>
  <si>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</si>
  <si>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</si>
  <si>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</si>
  <si>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</si>
  <si>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</si>
  <si>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</si>
  <si>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</si>
  <si>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</si>
  <si>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</si>
  <si>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</si>
  <si>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</si>
  <si>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</si>
  <si>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</si>
  <si>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</si>
  <si>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</si>
  <si>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</si>
  <si>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</si>
  <si>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</si>
  <si>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</si>
  <si>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</si>
  <si>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</si>
  <si>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</si>
  <si>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</si>
  <si>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</si>
  <si>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</si>
  <si>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</si>
  <si>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</si>
  <si>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</si>
  <si>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</si>
  <si>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</si>
  <si>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</si>
  <si>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</si>
  <si>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</si>
  <si>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</si>
  <si>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</si>
  <si>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</si>
  <si>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</si>
  <si>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</si>
  <si>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</si>
  <si>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</si>
  <si>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</si>
  <si>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</si>
  <si>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</si>
  <si>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</si>
  <si>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</si>
  <si>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</si>
  <si>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</si>
  <si>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</si>
  <si>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</si>
  <si>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</si>
  <si>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</si>
  <si>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</si>
  <si>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</si>
  <si>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</si>
  <si>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</si>
  <si>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</si>
  <si>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</si>
  <si>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</si>
  <si>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</si>
  <si>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</si>
  <si>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</si>
  <si>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</si>
  <si>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</si>
  <si>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</si>
  <si>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</si>
  <si>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</si>
  <si>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</si>
  <si>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</si>
  <si>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</si>
  <si>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</si>
  <si>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</si>
  <si>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</si>
  <si>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</si>
  <si>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</si>
  <si>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</si>
  <si>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</si>
  <si>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</si>
  <si>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</si>
  <si>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</si>
  <si>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</si>
  <si>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</si>
  <si>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</si>
  <si>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</si>
  <si>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</si>
  <si>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</si>
  <si>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</si>
  <si>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</si>
  <si>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</si>
  <si>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</si>
  <si>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</si>
  <si>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</si>
  <si>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</si>
  <si>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</si>
  <si>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</si>
  <si>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</si>
  <si>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</si>
  <si>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</si>
  <si>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</si>
  <si>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</si>
  <si>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</si>
  <si>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</si>
  <si>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</si>
  <si>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</si>
  <si>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</si>
  <si>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</si>
  <si>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</si>
  <si>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</si>
  <si>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</si>
  <si>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</si>
  <si>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</si>
  <si>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</si>
  <si>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</si>
  <si>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</si>
  <si>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</si>
  <si>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</si>
  <si>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</si>
  <si>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</si>
  <si>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</si>
  <si>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</si>
  <si>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</si>
  <si>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</si>
  <si>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</si>
  <si>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</si>
  <si>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</si>
  <si>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</si>
  <si>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</si>
  <si>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</si>
  <si>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</si>
  <si>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</si>
  <si>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</si>
  <si>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</si>
  <si>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</si>
  <si>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</si>
  <si>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</si>
  <si>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</si>
  <si>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</si>
  <si>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</si>
  <si>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</si>
  <si>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</si>
  <si>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</si>
  <si>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</si>
  <si>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</si>
  <si>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</si>
  <si>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</si>
  <si>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</si>
  <si>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</si>
  <si>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</si>
  <si>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</si>
  <si>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</si>
  <si>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</si>
  <si>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</si>
  <si>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</si>
  <si>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</si>
  <si>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</si>
  <si>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</si>
  <si>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</si>
  <si>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</si>
  <si>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</si>
  <si>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</si>
  <si>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</si>
  <si>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</si>
  <si>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</si>
  <si>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</si>
  <si>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</si>
  <si>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</si>
  <si>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</si>
  <si>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</si>
  <si>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</si>
  <si>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</si>
  <si>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</si>
  <si>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</si>
  <si>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</si>
  <si>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</si>
  <si>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</si>
  <si>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</si>
  <si>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</si>
  <si>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</si>
  <si>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</si>
  <si>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</si>
  <si>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</si>
  <si>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</si>
  <si>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</si>
  <si>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</si>
  <si>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</si>
  <si>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</si>
  <si>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</si>
  <si>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</si>
  <si>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</si>
  <si>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</si>
  <si>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</si>
  <si>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</si>
  <si>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</si>
  <si>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</si>
  <si>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</si>
  <si>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</si>
  <si>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</si>
  <si>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</si>
  <si>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</si>
  <si>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</si>
  <si>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</si>
  <si>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</si>
  <si>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</si>
  <si>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</si>
  <si>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</si>
  <si>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</si>
  <si>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</si>
  <si>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</si>
  <si>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</si>
  <si>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</si>
  <si>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</si>
  <si>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</si>
  <si>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</si>
  <si>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</si>
  <si>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</si>
  <si>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</si>
  <si>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</si>
  <si>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</si>
  <si>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</si>
  <si>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</si>
  <si>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</si>
  <si>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</si>
  <si>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</si>
  <si>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</si>
  <si>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</si>
  <si>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</si>
  <si>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</si>
  <si>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</si>
  <si>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</si>
  <si>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</si>
  <si>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</si>
  <si>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</si>
  <si>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</si>
  <si>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</si>
  <si>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</si>
  <si>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</si>
  <si>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</si>
  <si>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</si>
  <si>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</si>
  <si>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</si>
  <si>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</si>
  <si>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</si>
  <si>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</si>
  <si>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</si>
  <si>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</si>
  <si>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</si>
  <si>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</si>
  <si>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</si>
  <si>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</si>
  <si>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</si>
  <si>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</si>
  <si>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</si>
  <si>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</si>
  <si>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</si>
  <si>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</si>
  <si>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</si>
  <si>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</si>
  <si>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</si>
  <si>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</si>
  <si>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</si>
  <si>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</si>
  <si>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</si>
  <si>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</si>
  <si>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</si>
  <si>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</si>
  <si>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</si>
  <si>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</si>
  <si>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</si>
  <si>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</si>
  <si>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</si>
  <si>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</si>
  <si>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</si>
  <si>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</si>
  <si>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</si>
  <si>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</si>
  <si>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</si>
  <si>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</si>
  <si>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</si>
  <si>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</si>
  <si>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</si>
  <si>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</si>
  <si>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</si>
  <si>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</si>
  <si>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</si>
  <si>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</si>
  <si>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</si>
  <si>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</si>
  <si>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</si>
  <si>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</si>
  <si>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</si>
  <si>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</si>
  <si>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</si>
  <si>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</si>
  <si>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</si>
  <si>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</si>
  <si>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</si>
  <si>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</si>
  <si>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</si>
  <si>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</si>
  <si>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</si>
  <si>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</si>
  <si>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</si>
  <si>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</si>
  <si>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</si>
  <si>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</si>
  <si>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</si>
  <si>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</si>
  <si>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</si>
  <si>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</si>
  <si>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</si>
  <si>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</si>
  <si>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</si>
  <si>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</si>
  <si>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</si>
  <si>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</si>
  <si>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</si>
  <si>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</si>
  <si>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</si>
  <si>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</si>
  <si>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</si>
  <si>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</si>
  <si>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</si>
  <si>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</si>
  <si>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</si>
  <si>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</si>
  <si>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</si>
  <si>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</si>
  <si>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</si>
  <si>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</si>
  <si>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</si>
  <si>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</si>
  <si>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</si>
  <si>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</si>
  <si>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</si>
  <si>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</si>
  <si>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</si>
  <si>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</si>
  <si>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</si>
  <si>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</si>
  <si>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</si>
  <si>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</si>
  <si>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</si>
  <si>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</si>
  <si>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</si>
  <si>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</si>
  <si>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</si>
  <si>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</si>
  <si>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</si>
  <si>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</si>
  <si>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</si>
  <si>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</si>
  <si>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</si>
  <si>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</si>
  <si>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</si>
  <si>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</si>
  <si>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</si>
  <si>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</si>
  <si>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</si>
  <si>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</si>
  <si>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</si>
  <si>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</si>
  <si>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</si>
  <si>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</si>
  <si>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</si>
  <si>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</si>
  <si>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</si>
  <si>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</si>
  <si>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</si>
  <si>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</si>
  <si>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</si>
  <si>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</si>
  <si>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</si>
  <si>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</si>
  <si>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</si>
  <si>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</si>
  <si>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</si>
  <si>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</si>
  <si>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</si>
  <si>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</si>
  <si>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</si>
  <si>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</si>
  <si>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</si>
  <si>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</si>
  <si>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</si>
  <si>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</si>
  <si>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</si>
  <si>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</si>
  <si>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</si>
  <si>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</si>
  <si>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</si>
  <si>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</si>
  <si>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</si>
  <si>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</si>
  <si>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</si>
  <si>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</si>
  <si>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</si>
  <si>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</si>
  <si>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</si>
  <si>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</si>
  <si>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</si>
  <si>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</si>
  <si>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</si>
  <si>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</si>
  <si>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</si>
  <si>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</si>
  <si>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</si>
  <si>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</si>
  <si>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</si>
  <si>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</si>
  <si>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</si>
  <si>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</si>
  <si>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</si>
  <si>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</si>
  <si>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</si>
  <si>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</si>
  <si>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</si>
  <si>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</si>
  <si>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</si>
  <si>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</si>
  <si>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</si>
  <si>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</si>
  <si>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</si>
  <si>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</si>
  <si>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</si>
  <si>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</si>
  <si>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</si>
  <si>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</si>
  <si>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</si>
  <si>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</si>
  <si>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</si>
  <si>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</si>
  <si>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</si>
  <si>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</si>
  <si>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</si>
  <si>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</si>
  <si>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</si>
  <si>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</si>
  <si>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</si>
  <si>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</si>
  <si>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</si>
  <si>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</si>
  <si>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</si>
  <si>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</si>
  <si>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</si>
  <si>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</si>
  <si>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</si>
  <si>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</si>
  <si>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</si>
  <si>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</si>
  <si>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</si>
  <si>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</si>
  <si>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</si>
  <si>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</si>
  <si>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</si>
  <si>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</si>
  <si>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</si>
  <si>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</si>
  <si>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</si>
  <si>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</si>
  <si>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</si>
  <si>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</si>
  <si>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</si>
  <si>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</si>
  <si>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</si>
  <si>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</si>
  <si>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</si>
  <si>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</si>
  <si>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</si>
  <si>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</si>
  <si>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</si>
  <si>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</si>
  <si>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</si>
  <si>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</si>
  <si>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</si>
  <si>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</si>
  <si>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</si>
  <si>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</si>
  <si>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</si>
  <si>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</si>
  <si>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</si>
  <si>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</si>
  <si>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</si>
  <si>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</si>
  <si>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</si>
  <si>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</si>
  <si>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</si>
  <si>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</si>
  <si>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</si>
  <si>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</si>
  <si>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</si>
  <si>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</si>
  <si>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</si>
  <si>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</si>
  <si>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</si>
  <si>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</si>
  <si>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</si>
  <si>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</si>
  <si>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</si>
  <si>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</si>
  <si>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</si>
  <si>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</si>
  <si>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</si>
  <si>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</si>
  <si>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</si>
  <si>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</si>
  <si>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</si>
  <si>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</si>
  <si>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</si>
  <si>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</si>
  <si>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</si>
  <si>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</si>
  <si>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</si>
  <si>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</si>
  <si>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</si>
  <si>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</si>
  <si>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</si>
  <si>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</si>
  <si>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</si>
  <si>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</si>
  <si>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</si>
  <si>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</si>
  <si>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</si>
  <si>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</si>
  <si>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</si>
  <si>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</si>
  <si>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</si>
  <si>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</si>
  <si>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</si>
  <si>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</si>
  <si>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</si>
  <si>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</si>
  <si>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</si>
  <si>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</si>
  <si>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</si>
  <si>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</si>
  <si>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</si>
  <si>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</si>
  <si>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</si>
  <si>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</si>
  <si>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</si>
  <si>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</si>
  <si>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</si>
  <si>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</si>
  <si>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</si>
  <si>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</si>
  <si>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</si>
  <si>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</si>
  <si>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</si>
  <si>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</si>
  <si>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</si>
  <si>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</si>
  <si>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</si>
  <si>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</si>
  <si>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</si>
  <si>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</si>
  <si>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</si>
  <si>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</si>
  <si>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</si>
  <si>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</si>
  <si>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</si>
  <si>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</si>
  <si>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</si>
  <si>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</si>
  <si>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</si>
  <si>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</si>
  <si>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</si>
  <si>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</si>
  <si>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</si>
  <si>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</si>
  <si>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</si>
  <si>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</si>
  <si>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</si>
  <si>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</si>
  <si>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</si>
  <si>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</si>
  <si>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</si>
  <si>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</si>
  <si>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</si>
  <si>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</si>
  <si>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</si>
  <si>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</si>
  <si>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</si>
  <si>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</si>
  <si>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</si>
  <si>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</si>
  <si>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</si>
  <si>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</si>
  <si>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</si>
  <si>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</si>
  <si>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</si>
  <si>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</si>
  <si>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</si>
  <si>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</si>
  <si>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</si>
  <si>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</si>
  <si>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</si>
  <si>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</si>
  <si>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</si>
  <si>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</si>
  <si>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</si>
  <si>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</si>
  <si>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</si>
  <si>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</si>
  <si>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</si>
  <si>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</si>
  <si>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</si>
  <si>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</si>
  <si>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</si>
  <si>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</si>
  <si>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</si>
  <si>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</si>
  <si>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</si>
  <si>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</si>
  <si>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</si>
  <si>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</si>
  <si>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</si>
  <si>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</si>
  <si>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</si>
  <si>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</si>
  <si>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</si>
  <si>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</si>
  <si>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</si>
  <si>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</si>
  <si>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</si>
  <si>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</si>
  <si>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</si>
  <si>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</si>
  <si>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</si>
  <si>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</si>
  <si>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</si>
  <si>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</si>
  <si>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</si>
  <si>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</si>
  <si>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</si>
  <si>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</si>
  <si>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</si>
  <si>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</si>
  <si>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</si>
  <si>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</si>
  <si>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</si>
  <si>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</si>
  <si>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</si>
  <si>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</si>
  <si>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</si>
  <si>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</si>
  <si>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</si>
  <si>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</si>
  <si>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</si>
  <si>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</si>
  <si>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</si>
  <si>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</si>
  <si>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</si>
  <si>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</si>
  <si>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</si>
  <si>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</si>
  <si>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</si>
  <si>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</si>
  <si>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</si>
  <si>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</si>
  <si>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</si>
  <si>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</si>
  <si>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</si>
  <si>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</si>
  <si>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</si>
  <si>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</si>
  <si>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</si>
  <si>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</si>
  <si>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</si>
  <si>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</si>
  <si>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</si>
  <si>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</si>
  <si>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</si>
  <si>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</si>
  <si>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</si>
  <si>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</si>
  <si>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</si>
  <si>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</si>
  <si>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</si>
  <si>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</si>
  <si>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</si>
  <si>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</si>
  <si>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</si>
  <si>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</si>
  <si>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</si>
  <si>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</si>
  <si>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</si>
  <si>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</si>
  <si>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</si>
  <si>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</si>
  <si>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</si>
  <si>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</si>
  <si>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</si>
  <si>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</si>
  <si>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</si>
  <si>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</si>
  <si>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</si>
  <si>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</si>
  <si>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</si>
  <si>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</si>
  <si>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</si>
  <si>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</si>
  <si>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</si>
  <si>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</si>
  <si>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</si>
  <si>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</si>
  <si>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</si>
  <si>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</si>
  <si>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</si>
  <si>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</si>
  <si>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</si>
  <si>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</si>
  <si>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</si>
  <si>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</si>
  <si>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</si>
  <si>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</si>
  <si>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</si>
  <si>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</si>
  <si>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</si>
  <si>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</si>
  <si>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</si>
  <si>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</si>
  <si>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</si>
  <si>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</si>
  <si>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</si>
  <si>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</si>
  <si>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</si>
  <si>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</si>
  <si>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</si>
  <si>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</si>
  <si>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</si>
  <si>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</si>
  <si>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</si>
  <si>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</si>
  <si>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</si>
  <si>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</si>
  <si>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</si>
  <si>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</si>
  <si>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</si>
  <si>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</si>
  <si>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</si>
  <si>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</si>
  <si>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</si>
  <si>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</si>
  <si>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</si>
  <si>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</si>
  <si>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</si>
  <si>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</si>
  <si>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</si>
  <si>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</si>
  <si>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</si>
  <si>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</si>
  <si>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</si>
  <si>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</si>
  <si>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</si>
  <si>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</si>
  <si>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</si>
  <si>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</si>
  <si>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</si>
  <si>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</si>
  <si>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</si>
  <si>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</si>
  <si>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</si>
  <si>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</si>
  <si>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</si>
  <si>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</si>
  <si>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</si>
  <si>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</si>
  <si>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</si>
  <si>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</si>
  <si>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</si>
  <si>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</si>
  <si>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</si>
  <si>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</si>
  <si>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</si>
  <si>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</si>
  <si>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</si>
  <si>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</si>
  <si>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</si>
  <si>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</si>
  <si>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</si>
  <si>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</si>
  <si>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</si>
  <si>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</si>
  <si>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</si>
  <si>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</si>
  <si>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</si>
  <si>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</si>
  <si>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</si>
  <si>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</si>
  <si>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</si>
  <si>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</si>
  <si>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</si>
  <si>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</si>
  <si>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</si>
  <si>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</si>
  <si>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</si>
  <si>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</si>
  <si>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</si>
  <si>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</si>
  <si>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</si>
  <si>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</si>
  <si>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</si>
  <si>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</si>
  <si>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</si>
  <si>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</si>
  <si>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</si>
  <si>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</si>
  <si>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</si>
  <si>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</si>
  <si>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</si>
  <si>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</si>
  <si>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</si>
  <si>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</si>
  <si>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</si>
  <si>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</si>
  <si>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</si>
  <si>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</si>
  <si>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</si>
  <si>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</si>
  <si>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</si>
  <si>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</si>
  <si>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</si>
  <si>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</si>
  <si>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</si>
  <si>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</si>
  <si>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</si>
  <si>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</si>
  <si>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</si>
  <si>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</si>
  <si>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</si>
  <si>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</si>
  <si>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</si>
  <si>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</si>
  <si>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</si>
  <si>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</si>
  <si>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</si>
  <si>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</si>
  <si>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</si>
  <si>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</si>
  <si>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</si>
  <si>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</si>
  <si>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</si>
  <si>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</si>
  <si>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</si>
  <si>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</si>
  <si>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</si>
  <si>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</si>
  <si>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</si>
  <si>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</si>
  <si>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</si>
  <si>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</si>
  <si>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</si>
  <si>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</si>
  <si>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</si>
  <si>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</si>
  <si>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</si>
  <si>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</si>
  <si>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</si>
  <si>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</si>
  <si>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</si>
  <si>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</si>
  <si>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</si>
  <si>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</si>
  <si>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</si>
  <si>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</si>
  <si>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</si>
  <si>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</si>
  <si>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</si>
  <si>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</si>
  <si>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</si>
  <si>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</si>
  <si>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</si>
  <si>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</si>
  <si>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</si>
  <si>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</si>
  <si>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</si>
  <si>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</si>
  <si>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</si>
  <si>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</si>
  <si>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</si>
  <si>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</si>
  <si>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</si>
  <si>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</si>
  <si>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</si>
  <si>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</si>
  <si>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</si>
  <si>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</si>
  <si>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</si>
  <si>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</si>
  <si>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</si>
  <si>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</si>
  <si>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</si>
  <si>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</si>
  <si>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</si>
  <si>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</si>
  <si>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</si>
  <si>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</si>
  <si>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</si>
  <si>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</si>
  <si>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</si>
  <si>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</si>
  <si>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</si>
  <si>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</si>
  <si>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</si>
  <si>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</si>
  <si>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</si>
  <si>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</si>
  <si>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</si>
  <si>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</si>
  <si>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</si>
  <si>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</si>
  <si>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</si>
  <si>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</si>
  <si>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</si>
  <si>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</si>
  <si>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</si>
  <si>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</si>
  <si>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</si>
  <si>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</si>
  <si>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</si>
  <si>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</si>
  <si>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</si>
  <si>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</si>
  <si>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</si>
  <si>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</si>
  <si>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</si>
  <si>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</si>
  <si>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</si>
  <si>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</si>
  <si>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</si>
  <si>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</si>
  <si>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</si>
  <si>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</si>
  <si>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</si>
  <si>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</si>
  <si>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</si>
  <si>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</si>
  <si>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</si>
  <si>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</si>
  <si>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</si>
  <si>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</si>
  <si>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</si>
  <si>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</si>
  <si>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</si>
  <si>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</si>
  <si>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</si>
  <si>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</si>
  <si>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</si>
  <si>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</si>
  <si>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</si>
  <si>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</si>
  <si>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</si>
  <si>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</si>
  <si>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</si>
  <si>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</si>
  <si>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</si>
  <si>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</si>
  <si>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</si>
  <si>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</si>
  <si>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</si>
  <si>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</si>
  <si>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</si>
  <si>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</si>
  <si>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</si>
  <si>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</si>
  <si>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</si>
  <si>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</si>
  <si>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</si>
  <si>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</si>
  <si>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</si>
  <si>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</si>
  <si>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</si>
  <si>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</si>
  <si>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</si>
  <si>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</si>
  <si>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</si>
  <si>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</si>
  <si>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</si>
  <si>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</si>
  <si>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</si>
  <si>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</si>
  <si>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</si>
  <si>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</si>
  <si>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</si>
  <si>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</si>
  <si>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</si>
  <si>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</si>
  <si>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</si>
  <si>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</si>
  <si>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</si>
  <si>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</si>
  <si>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</si>
  <si>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</si>
  <si>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</si>
  <si>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</si>
  <si>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</si>
  <si>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</si>
  <si>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</si>
  <si>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</si>
  <si>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</si>
  <si>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</si>
  <si>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</si>
  <si>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</si>
  <si>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</si>
  <si>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</si>
  <si>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</si>
  <si>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</si>
  <si>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</si>
  <si>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</si>
  <si>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</si>
  <si>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</si>
  <si>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</si>
  <si>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</si>
  <si>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</si>
  <si>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</si>
  <si>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</si>
  <si>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</si>
  <si>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</si>
  <si>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</si>
  <si>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</si>
  <si>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</si>
  <si>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</si>
  <si>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</si>
  <si>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</si>
  <si>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</si>
  <si>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</si>
  <si>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</si>
  <si>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</si>
  <si>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</si>
  <si>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</si>
  <si>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</si>
  <si>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</si>
  <si>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</si>
  <si>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</si>
  <si>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</si>
  <si>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</si>
  <si>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</si>
  <si>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</si>
  <si>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</si>
  <si>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</si>
  <si>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</si>
  <si>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</si>
  <si>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</si>
  <si>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</si>
  <si>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</si>
  <si>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</si>
  <si>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</si>
  <si>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</si>
  <si>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</si>
  <si>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</si>
  <si>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</si>
  <si>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</si>
  <si>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</si>
  <si>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</si>
  <si>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</si>
  <si>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</si>
  <si>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</si>
  <si>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</si>
  <si>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</si>
  <si>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</si>
  <si>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</si>
  <si>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</si>
  <si>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</si>
  <si>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</si>
  <si>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</si>
  <si>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</si>
  <si>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</si>
  <si>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</si>
  <si>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</si>
  <si>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</si>
  <si>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</si>
  <si>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</si>
  <si>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</si>
  <si>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</si>
  <si>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</si>
  <si>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</si>
  <si>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</si>
  <si>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</si>
  <si>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</si>
  <si>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</si>
  <si>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</si>
  <si>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</si>
  <si>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</si>
  <si>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</si>
  <si>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</si>
  <si>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</si>
  <si>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</si>
  <si>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</si>
  <si>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</si>
  <si>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</si>
  <si>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</si>
  <si>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</si>
  <si>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</si>
  <si>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</si>
  <si>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</si>
  <si>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</si>
  <si>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</si>
  <si>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</si>
  <si>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</si>
  <si>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</si>
  <si>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</si>
  <si>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</si>
  <si>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</si>
  <si>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</si>
  <si>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</si>
  <si>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</si>
  <si>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</si>
  <si>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</si>
  <si>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</si>
  <si>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</si>
  <si>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</si>
  <si>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</si>
  <si>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</si>
  <si>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</si>
  <si>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</si>
  <si>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</si>
  <si>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</si>
  <si>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</si>
  <si>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</si>
  <si>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</si>
  <si>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</si>
  <si>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</si>
  <si>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</si>
  <si>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</si>
  <si>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</si>
  <si>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</si>
  <si>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</si>
  <si>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</si>
  <si>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</si>
  <si>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</si>
  <si>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</si>
  <si>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</si>
  <si>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</si>
  <si>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</si>
  <si>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</si>
  <si>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</si>
  <si>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</si>
  <si>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</si>
  <si>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</si>
  <si>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</si>
  <si>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</si>
  <si>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</si>
  <si>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</si>
  <si>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</si>
  <si>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</si>
  <si>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</si>
  <si>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</si>
  <si>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</si>
  <si>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</si>
  <si>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</si>
  <si>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</si>
  <si>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</si>
  <si>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</si>
  <si>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</si>
  <si>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</si>
  <si>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</si>
  <si>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</si>
  <si>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</si>
  <si>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</si>
  <si>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</si>
  <si>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</si>
  <si>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</si>
  <si>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</si>
  <si>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</si>
  <si>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</si>
  <si>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</si>
  <si>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</si>
  <si>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</si>
  <si>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</si>
  <si>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</si>
  <si>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</si>
  <si>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</si>
  <si>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</si>
  <si>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</si>
  <si>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</si>
  <si>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</si>
  <si>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</si>
  <si>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</si>
  <si>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</si>
  <si>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</si>
  <si>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</si>
  <si>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</si>
  <si>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</si>
  <si>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</si>
  <si>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</si>
  <si>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</si>
  <si>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</si>
  <si>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</si>
  <si>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</si>
  <si>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</si>
  <si>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</si>
  <si>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</si>
  <si>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</si>
  <si>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</si>
  <si>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</si>
  <si>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</si>
  <si>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</si>
  <si>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</si>
  <si>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</si>
  <si>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</si>
  <si>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</si>
  <si>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</si>
  <si>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</si>
  <si>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</si>
  <si>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</si>
  <si>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</si>
  <si>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</si>
  <si>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</si>
  <si>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</si>
  <si>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</si>
  <si>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</si>
  <si>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</si>
  <si>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</si>
  <si>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</si>
  <si>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</si>
  <si>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</si>
  <si>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</si>
  <si>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</si>
  <si>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</si>
  <si>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</si>
  <si>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</si>
  <si>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</si>
  <si>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</si>
  <si>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</si>
  <si>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</si>
  <si>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</si>
  <si>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</si>
  <si>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</si>
  <si>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</si>
  <si>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</si>
  <si>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</si>
  <si>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</si>
  <si>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</si>
  <si>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</si>
  <si>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</si>
  <si>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</si>
  <si>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</si>
  <si>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</si>
  <si>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</si>
  <si>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</si>
  <si>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</si>
  <si>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</si>
  <si>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</si>
  <si>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</si>
  <si>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</si>
  <si>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</si>
  <si>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</si>
  <si>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</si>
  <si>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</si>
  <si>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</si>
  <si>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</si>
  <si>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</si>
  <si>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</si>
  <si>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</si>
  <si>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</si>
  <si>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</si>
  <si>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</si>
  <si>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</si>
  <si>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</si>
  <si>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</si>
  <si>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</si>
  <si>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</si>
  <si>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</si>
  <si>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</si>
  <si>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</si>
  <si>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</si>
  <si>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</si>
  <si>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</si>
  <si>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</si>
  <si>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</si>
  <si>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</si>
  <si>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</si>
  <si>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</si>
  <si>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</si>
  <si>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</si>
  <si>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</si>
  <si>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</si>
  <si>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</si>
  <si>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</si>
  <si>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</si>
  <si>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</si>
  <si>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</si>
  <si>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</si>
  <si>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</si>
  <si>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</si>
  <si>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</si>
  <si>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</si>
  <si>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</si>
  <si>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</si>
  <si>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</si>
  <si>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</si>
  <si>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</si>
  <si>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</si>
  <si>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</si>
  <si>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</si>
  <si>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</si>
  <si>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</si>
  <si>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</si>
  <si>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</si>
  <si>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</si>
  <si>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</si>
  <si>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</si>
  <si>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</si>
  <si>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</si>
  <si>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</si>
  <si>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</si>
  <si>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</si>
  <si>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</si>
  <si>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</si>
  <si>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</si>
  <si>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</si>
  <si>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</si>
  <si>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</si>
  <si>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</si>
  <si>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</si>
  <si>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</si>
  <si>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</si>
  <si>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</si>
  <si>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</si>
  <si>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</si>
  <si>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</si>
  <si>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</si>
  <si>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</si>
  <si>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</si>
  <si>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</si>
  <si>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</si>
  <si>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</si>
  <si>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</si>
  <si>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</si>
  <si>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</si>
  <si>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</si>
  <si>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</si>
  <si>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</si>
  <si>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</si>
  <si>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</si>
  <si>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</si>
  <si>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</si>
  <si>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</si>
  <si>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</si>
  <si>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</si>
  <si>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</si>
  <si>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</si>
  <si>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</si>
  <si>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</si>
  <si>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</si>
  <si>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</si>
  <si>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</si>
  <si>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</si>
  <si>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</si>
  <si>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</si>
  <si>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</si>
  <si>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</si>
  <si>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</si>
  <si>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</si>
  <si>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</si>
  <si>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</si>
  <si>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</si>
  <si>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</si>
  <si>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</si>
  <si>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</si>
  <si>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</si>
  <si>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</si>
  <si>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</si>
  <si>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</si>
  <si>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</si>
  <si>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</si>
  <si>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</si>
  <si>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</si>
  <si>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</si>
  <si>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</si>
  <si>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</si>
  <si>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</si>
  <si>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</si>
  <si>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</si>
  <si>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</si>
  <si>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</si>
  <si>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</si>
  <si>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</si>
  <si>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</si>
  <si>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</si>
  <si>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</si>
  <si>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</si>
  <si>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</si>
  <si>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</si>
  <si>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</si>
  <si>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</si>
  <si>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</si>
  <si>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</si>
  <si>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</si>
  <si>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</si>
  <si>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</si>
  <si>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</si>
  <si>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</si>
  <si>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</si>
  <si>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</si>
  <si>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</si>
  <si>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</si>
  <si>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</si>
  <si>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</si>
  <si>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</si>
  <si>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</si>
  <si>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</si>
  <si>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</si>
  <si>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</si>
  <si>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</si>
  <si>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</si>
  <si>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</si>
  <si>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</si>
  <si>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</si>
  <si>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</si>
  <si>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</si>
  <si>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</si>
  <si>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</si>
  <si>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</si>
  <si>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</si>
  <si>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</si>
  <si>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</si>
  <si>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</si>
  <si>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</si>
  <si>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</si>
  <si>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</si>
  <si>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</si>
  <si>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</si>
  <si>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</si>
  <si>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</si>
  <si>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</si>
  <si>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</si>
  <si>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</si>
  <si>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</si>
  <si>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</si>
  <si>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</si>
  <si>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</si>
  <si>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</si>
  <si>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</si>
  <si>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</si>
  <si>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</si>
  <si>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</si>
  <si>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</si>
  <si>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</si>
  <si>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</si>
  <si>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</si>
  <si>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</si>
  <si>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</si>
  <si>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</si>
  <si>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</si>
  <si>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</si>
  <si>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</si>
  <si>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</si>
  <si>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</si>
  <si>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</si>
  <si>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</si>
  <si>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</si>
  <si>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</si>
  <si>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</si>
  <si>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</si>
  <si>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</si>
  <si>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</si>
  <si>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</si>
  <si>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</si>
  <si>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</si>
  <si>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</si>
  <si>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</si>
  <si>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</si>
  <si>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</si>
  <si>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</si>
  <si>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</si>
  <si>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</si>
  <si>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</si>
  <si>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</si>
  <si>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</si>
  <si>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</si>
  <si>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</si>
  <si>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</si>
  <si>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</si>
  <si>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</si>
  <si>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</si>
  <si>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</si>
  <si>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</si>
  <si>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</si>
  <si>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</si>
  <si>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</si>
  <si>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</si>
  <si>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</si>
  <si>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</si>
  <si>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</si>
  <si>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</si>
  <si>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</si>
  <si>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</si>
  <si>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</si>
  <si>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</si>
  <si>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</si>
  <si>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</si>
  <si>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</si>
  <si>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</si>
  <si>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</si>
  <si>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</si>
  <si>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</si>
  <si>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</si>
  <si>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</si>
  <si>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</si>
  <si>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</si>
  <si>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</si>
  <si>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</si>
  <si>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</si>
  <si>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</si>
  <si>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</si>
  <si>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</si>
  <si>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</si>
  <si>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</si>
  <si>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</si>
  <si>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</si>
  <si>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</si>
  <si>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</si>
  <si>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</si>
  <si>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</si>
  <si>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</si>
  <si>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</si>
  <si>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</si>
  <si>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</si>
  <si>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</si>
  <si>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</si>
  <si>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</si>
  <si>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</si>
  <si>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</si>
  <si>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</si>
  <si>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</si>
  <si>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</si>
  <si>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</si>
  <si>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</si>
  <si>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</si>
  <si>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</si>
  <si>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</si>
  <si>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</si>
  <si>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</si>
  <si>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</si>
  <si>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</si>
  <si>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</si>
  <si>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</si>
  <si>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</si>
  <si>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</si>
  <si>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</si>
  <si>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</si>
  <si>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</si>
  <si>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</si>
  <si>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</si>
  <si>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</si>
  <si>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</si>
  <si>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</si>
  <si>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</si>
  <si>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</si>
  <si>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</si>
  <si>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</si>
  <si>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</si>
  <si>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</si>
  <si>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</si>
  <si>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</si>
  <si>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</si>
  <si>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</si>
  <si>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</si>
  <si>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</si>
  <si>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</si>
  <si>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</si>
  <si>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</si>
  <si>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</si>
  <si>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</si>
  <si>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</si>
  <si>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</si>
  <si>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</si>
  <si>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</si>
  <si>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</si>
  <si>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</si>
  <si>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</si>
  <si>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</si>
  <si>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</si>
  <si>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</si>
  <si>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</si>
  <si>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</si>
  <si>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</si>
  <si>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</si>
  <si>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</si>
  <si>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</si>
  <si>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</si>
  <si>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</si>
  <si>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</si>
  <si>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</si>
  <si>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</si>
  <si>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</si>
  <si>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</si>
  <si>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</si>
  <si>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</si>
  <si>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</si>
  <si>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</si>
  <si>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</si>
  <si>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</si>
  <si>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</si>
  <si>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</si>
  <si>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</si>
  <si>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</si>
  <si>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</si>
  <si>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</si>
  <si>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</si>
  <si>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</si>
  <si>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</si>
  <si>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</si>
  <si>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</si>
  <si>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</si>
  <si>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</si>
  <si>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</si>
  <si>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</si>
  <si>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</si>
  <si>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</si>
  <si>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</si>
  <si>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</si>
  <si>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</si>
  <si>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</si>
  <si>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</si>
  <si>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</si>
  <si>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</si>
  <si>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</si>
  <si>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</si>
  <si>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</si>
  <si>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</si>
  <si>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</si>
  <si>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</si>
  <si>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</si>
  <si>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</si>
  <si>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</si>
  <si>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</si>
  <si>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</si>
  <si>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</si>
  <si>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</si>
  <si>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</si>
  <si>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</si>
  <si>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</si>
  <si>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</si>
  <si>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</si>
  <si>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</si>
  <si>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</si>
  <si>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</si>
  <si>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</si>
  <si>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</si>
  <si>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</si>
  <si>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</si>
  <si>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</si>
  <si>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</si>
  <si>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</si>
  <si>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</si>
  <si>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</si>
  <si>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</si>
  <si>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</si>
  <si>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</si>
  <si>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</si>
  <si>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</si>
  <si>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</si>
  <si>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</si>
  <si>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</si>
  <si>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</si>
  <si>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</si>
  <si>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</si>
  <si>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</si>
  <si>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</si>
  <si>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</si>
  <si>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</si>
  <si>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</si>
  <si>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</si>
  <si>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</si>
  <si>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</si>
  <si>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</si>
  <si>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</si>
  <si>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</si>
  <si>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</si>
  <si>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</si>
  <si>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</si>
  <si>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</si>
  <si>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</si>
  <si>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</si>
  <si>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</si>
  <si>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</si>
  <si>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</si>
  <si>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</si>
  <si>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</si>
  <si>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</si>
  <si>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</si>
  <si>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</si>
  <si>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</si>
  <si>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</si>
  <si>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</si>
  <si>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</si>
  <si>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</si>
  <si>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</si>
  <si>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</si>
  <si>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</si>
  <si>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</si>
  <si>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</si>
  <si>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</si>
  <si>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</si>
  <si>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</si>
  <si>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</si>
  <si>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</si>
  <si>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</si>
  <si>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</si>
  <si>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</si>
  <si>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</si>
  <si>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</si>
  <si>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</si>
  <si>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</si>
  <si>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</si>
  <si>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</si>
  <si>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</si>
  <si>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</si>
  <si>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</si>
  <si>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</si>
  <si>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</si>
  <si>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</si>
  <si>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</si>
  <si>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</si>
  <si>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</si>
  <si>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</si>
  <si>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</si>
  <si>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</si>
  <si>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</si>
  <si>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</si>
  <si>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</si>
  <si>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</si>
  <si>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</si>
  <si>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</si>
  <si>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</si>
  <si>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</si>
  <si>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</si>
  <si>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</si>
  <si>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</si>
  <si>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</si>
  <si>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</si>
  <si>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</si>
  <si>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</si>
  <si>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</si>
  <si>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</si>
  <si>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</si>
  <si>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</si>
  <si>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</si>
  <si>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</si>
  <si>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</si>
  <si>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</si>
  <si>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</si>
  <si>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</si>
  <si>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</si>
  <si>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</si>
  <si>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</si>
  <si>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</si>
  <si>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</si>
  <si>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</si>
  <si>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</si>
  <si>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</si>
  <si>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</si>
  <si>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</si>
  <si>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</si>
  <si>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</si>
  <si>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</si>
  <si>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</si>
  <si>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</si>
  <si>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</si>
  <si>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</si>
  <si>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</si>
  <si>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</si>
  <si>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</si>
  <si>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</si>
  <si>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</si>
  <si>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</si>
  <si>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</si>
  <si>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</si>
  <si>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</si>
  <si>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</si>
  <si>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</si>
  <si>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</si>
  <si>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</si>
  <si>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</si>
  <si>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</si>
  <si>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</si>
  <si>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</si>
  <si>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</si>
  <si>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</si>
  <si>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</si>
  <si>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</si>
  <si>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</si>
  <si>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</si>
  <si>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</si>
  <si>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</si>
  <si>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</si>
  <si>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</si>
  <si>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</si>
  <si>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</si>
  <si>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</si>
  <si>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</si>
  <si>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</si>
  <si>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</si>
  <si>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</si>
  <si>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</si>
  <si>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</si>
  <si>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</si>
  <si>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</si>
  <si>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</si>
  <si>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</si>
  <si>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</si>
  <si>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</si>
  <si>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</si>
  <si>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</si>
  <si>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</si>
  <si>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</si>
  <si>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</si>
  <si>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</si>
  <si>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</si>
  <si>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</si>
  <si>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</si>
  <si>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</si>
  <si>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</si>
  <si>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</si>
  <si>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</si>
  <si>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</si>
  <si>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</si>
  <si>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</si>
  <si>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</si>
  <si>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</si>
  <si>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</si>
  <si>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</si>
  <si>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</si>
  <si>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</si>
  <si>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</si>
  <si>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</si>
  <si>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</si>
  <si>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</si>
  <si>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</si>
  <si>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</si>
  <si>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</si>
  <si>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</si>
  <si>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</si>
  <si>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</si>
  <si>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</si>
  <si>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</si>
  <si>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</si>
  <si>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</si>
  <si>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</si>
  <si>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</si>
  <si>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</si>
  <si>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</si>
  <si>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</si>
  <si>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</si>
  <si>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</si>
  <si>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</si>
  <si>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</si>
  <si>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</si>
  <si>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</si>
  <si>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</si>
  <si>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</si>
  <si>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</si>
  <si>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</si>
  <si>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</si>
  <si>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</si>
  <si>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</si>
  <si>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</si>
  <si>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</si>
  <si>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</si>
  <si>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</si>
  <si>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</si>
  <si>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</si>
  <si>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</si>
  <si>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</si>
  <si>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</si>
  <si>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</si>
  <si>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</si>
  <si>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</si>
  <si>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</si>
  <si>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</si>
  <si>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</si>
  <si>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</si>
  <si>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</si>
  <si>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</si>
  <si>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</si>
  <si>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</si>
  <si>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</si>
  <si>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</si>
  <si>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</si>
  <si>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</si>
  <si>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</si>
  <si>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</si>
  <si>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</si>
  <si>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</si>
  <si>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</si>
  <si>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</si>
  <si>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</si>
  <si>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</si>
  <si>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</si>
  <si>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</si>
  <si>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</si>
  <si>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</si>
  <si>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</si>
  <si>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</si>
  <si>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</si>
  <si>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</si>
  <si>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</si>
  <si>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</si>
  <si>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</si>
  <si>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</si>
  <si>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</si>
  <si>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</si>
  <si>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</si>
  <si>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</si>
  <si>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</si>
  <si>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</si>
  <si>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</si>
  <si>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</si>
  <si>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</si>
  <si>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</si>
  <si>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</si>
  <si>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</si>
  <si>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</si>
  <si>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</si>
  <si>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</si>
  <si>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</si>
  <si>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</si>
  <si>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</si>
  <si>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</si>
  <si>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</si>
  <si>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</si>
  <si>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</si>
  <si>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</si>
  <si>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</si>
  <si>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</si>
  <si>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</si>
  <si>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</si>
  <si>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</si>
  <si>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</si>
  <si>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</si>
  <si>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</si>
  <si>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</si>
  <si>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</si>
  <si>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</si>
  <si>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</si>
  <si>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</si>
  <si>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</si>
  <si>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</si>
  <si>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</si>
  <si>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</si>
  <si>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</si>
  <si>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</si>
  <si>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</si>
  <si>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</si>
  <si>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</si>
  <si>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</si>
  <si>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</si>
  <si>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</si>
  <si>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</si>
  <si>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</si>
  <si>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</si>
  <si>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</si>
  <si>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</si>
  <si>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</si>
  <si>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</si>
  <si>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</si>
  <si>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</si>
  <si>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</si>
  <si>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</si>
  <si>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</si>
  <si>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</si>
  <si>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</si>
  <si>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</si>
  <si>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</si>
  <si>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</si>
  <si>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</si>
  <si>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</si>
  <si>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</si>
  <si>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</si>
  <si>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</si>
  <si>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</si>
  <si>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</si>
  <si>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</si>
  <si>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</si>
  <si>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</si>
  <si>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</si>
  <si>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</si>
  <si>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</si>
  <si>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</si>
  <si>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</si>
  <si>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</si>
  <si>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</si>
  <si>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</si>
  <si>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</si>
  <si>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</si>
  <si>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</si>
  <si>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</si>
  <si>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</si>
  <si>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</si>
  <si>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</si>
  <si>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</si>
  <si>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</si>
  <si>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</si>
  <si>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</si>
  <si>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</si>
  <si>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</si>
  <si>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</si>
  <si>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</si>
  <si>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</si>
  <si>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</si>
  <si>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</si>
  <si>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</si>
  <si>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</si>
  <si>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</si>
  <si>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</si>
  <si>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</si>
  <si>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</si>
  <si>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</si>
  <si>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</si>
  <si>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</si>
  <si>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</si>
  <si>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</si>
  <si>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</si>
  <si>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</si>
  <si>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</si>
  <si>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</si>
  <si>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</si>
  <si>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</si>
  <si>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</si>
  <si>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</si>
  <si>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</si>
  <si>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</si>
  <si>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</si>
  <si>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</si>
  <si>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</si>
  <si>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</si>
  <si>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</si>
  <si>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</si>
  <si>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</si>
  <si>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</si>
  <si>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</si>
  <si>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</si>
  <si>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</si>
  <si>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</si>
  <si>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</si>
  <si>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</si>
  <si>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</si>
  <si>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</si>
  <si>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</si>
  <si>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</si>
  <si>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</si>
  <si>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</si>
  <si>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</si>
  <si>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</si>
  <si>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</si>
  <si>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</si>
  <si>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</si>
  <si>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</si>
  <si>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</si>
  <si>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</si>
  <si>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</si>
  <si>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</si>
  <si>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</si>
  <si>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</si>
  <si>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</si>
  <si>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</si>
  <si>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</si>
  <si>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</si>
  <si>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</si>
  <si>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</si>
  <si>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</si>
  <si>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</si>
  <si>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</si>
  <si>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</si>
  <si>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</si>
  <si>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</si>
  <si>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</si>
  <si>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</si>
  <si>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</si>
  <si>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</si>
  <si>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</si>
  <si>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</si>
  <si>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</si>
  <si>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</si>
  <si>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</si>
  <si>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</si>
  <si>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</si>
  <si>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</si>
  <si>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</si>
  <si>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</si>
  <si>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</si>
  <si>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</si>
  <si>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</si>
  <si>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</si>
  <si>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</si>
  <si>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</si>
  <si>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</si>
  <si>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</si>
  <si>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</si>
  <si>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</si>
  <si>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</si>
  <si>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</si>
  <si>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</si>
  <si>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</si>
  <si>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</si>
  <si>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</si>
  <si>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</si>
  <si>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</si>
  <si>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</si>
  <si>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</si>
  <si>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</si>
  <si>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</si>
  <si>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</si>
  <si>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</si>
  <si>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</si>
  <si>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</si>
  <si>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</si>
  <si>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</si>
  <si>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</si>
  <si>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</si>
  <si>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</si>
  <si>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</si>
  <si>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</si>
  <si>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</si>
  <si>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</si>
  <si>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</si>
  <si>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</si>
  <si>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</si>
  <si>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</si>
  <si>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</si>
  <si>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</si>
  <si>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</si>
  <si>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</si>
  <si>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</si>
  <si>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</si>
  <si>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</si>
  <si>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</si>
  <si>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</si>
  <si>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</si>
  <si>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</si>
  <si>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</si>
  <si>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</si>
  <si>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</si>
  <si>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</si>
  <si>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</si>
  <si>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</si>
  <si>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</si>
  <si>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</si>
  <si>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</si>
  <si>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</si>
  <si>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</si>
  <si>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</si>
  <si>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</si>
  <si>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</si>
  <si>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</si>
  <si>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</si>
  <si>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</si>
  <si>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</si>
  <si>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</si>
  <si>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</si>
  <si>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</si>
  <si>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</si>
  <si>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</si>
  <si>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</si>
  <si>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</si>
  <si>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</si>
  <si>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</si>
  <si>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</si>
  <si>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</si>
  <si>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</si>
  <si>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</si>
  <si>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</si>
  <si>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</si>
  <si>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</si>
  <si>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</si>
  <si>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</si>
  <si>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</si>
  <si>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</si>
  <si>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</si>
  <si>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</si>
  <si>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</si>
  <si>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</si>
  <si>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</si>
  <si>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</si>
  <si>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</si>
  <si>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</si>
  <si>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</si>
  <si>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</si>
  <si>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</si>
  <si>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</si>
  <si>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</si>
  <si>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</si>
  <si>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</si>
  <si>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</si>
  <si>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</si>
  <si>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</si>
  <si>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</si>
  <si>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</si>
  <si>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</si>
  <si>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</si>
  <si>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</si>
  <si>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</si>
  <si>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</si>
  <si>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</si>
  <si>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</si>
  <si>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</si>
  <si>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</si>
  <si>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</si>
  <si>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</si>
  <si>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</si>
  <si>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</si>
  <si>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</si>
  <si>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</si>
  <si>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</si>
  <si>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</si>
  <si>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</si>
  <si>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</si>
  <si>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</si>
  <si>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</si>
  <si>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</si>
  <si>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</si>
  <si>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</si>
  <si>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</si>
  <si>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</si>
  <si>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</si>
  <si>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</si>
  <si>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</si>
  <si>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</si>
  <si>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</si>
  <si>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</si>
  <si>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</si>
  <si>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</si>
  <si>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</si>
  <si>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</si>
  <si>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</si>
  <si>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</si>
  <si>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</si>
  <si>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</si>
  <si>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</si>
  <si>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</si>
  <si>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</si>
  <si>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</si>
  <si>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</si>
  <si>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</si>
  <si>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</si>
  <si>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</si>
  <si>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</si>
  <si>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</si>
  <si>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</si>
  <si>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</si>
  <si>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</si>
  <si>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</si>
  <si>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</si>
  <si>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</si>
  <si>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</si>
  <si>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</si>
  <si>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</si>
  <si>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</si>
  <si>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</si>
  <si>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</si>
  <si>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</si>
  <si>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</si>
  <si>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</si>
  <si>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</si>
  <si>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</si>
  <si>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</si>
  <si>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</si>
  <si>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</si>
  <si>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</si>
  <si>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</si>
  <si>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</si>
  <si>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</si>
  <si>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</si>
  <si>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</si>
  <si>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</si>
  <si>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</si>
  <si>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</si>
  <si>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</si>
  <si>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</si>
  <si>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</si>
  <si>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</si>
  <si>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</si>
  <si>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</si>
  <si>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</si>
  <si>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</si>
  <si>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</si>
  <si>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</si>
  <si>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</si>
  <si>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</si>
  <si>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</si>
  <si>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</si>
  <si>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</si>
  <si>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</si>
  <si>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</si>
  <si>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</si>
  <si>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</si>
  <si>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</si>
  <si>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</si>
  <si>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</si>
  <si>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</si>
  <si>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</si>
  <si>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</si>
  <si>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</si>
  <si>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</si>
  <si>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</si>
  <si>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</si>
  <si>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</si>
  <si>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</si>
  <si>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</si>
  <si>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</si>
  <si>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</si>
  <si>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</si>
  <si>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</si>
  <si>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</si>
  <si>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</si>
  <si>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</si>
  <si>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</si>
  <si>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</si>
  <si>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</si>
  <si>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</si>
  <si>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</si>
  <si>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</si>
  <si>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</si>
  <si>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</si>
  <si>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</si>
  <si>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</si>
  <si>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</si>
  <si>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</si>
  <si>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</si>
  <si>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</si>
  <si>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</si>
  <si>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</si>
  <si>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</si>
  <si>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</si>
  <si>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</si>
  <si>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</si>
  <si>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</si>
  <si>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</si>
  <si>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</si>
  <si>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</si>
  <si>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</si>
  <si>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</si>
  <si>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</si>
  <si>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</si>
  <si>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</si>
  <si>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</si>
  <si>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</si>
  <si>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</si>
  <si>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</si>
  <si>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</si>
  <si>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</si>
  <si>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</si>
  <si>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</si>
  <si>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</si>
  <si>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</si>
  <si>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</si>
  <si>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</si>
  <si>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</si>
  <si>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</si>
  <si>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</si>
  <si>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</si>
  <si>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</si>
  <si>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</si>
  <si>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</si>
  <si>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</si>
  <si>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</si>
  <si>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</si>
  <si>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</si>
  <si>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</si>
  <si>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</si>
  <si>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</si>
  <si>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</si>
  <si>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</si>
  <si>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</si>
  <si>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</si>
  <si>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</si>
  <si>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</si>
  <si>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</si>
  <si>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</si>
  <si>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</si>
  <si>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</si>
  <si>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</si>
  <si>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</si>
  <si>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</si>
  <si>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</si>
  <si>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</si>
  <si>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</si>
  <si>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</si>
  <si>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</si>
  <si>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</si>
  <si>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</si>
  <si>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</si>
  <si>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</si>
  <si>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</si>
  <si>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</si>
  <si>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</si>
  <si>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</si>
  <si>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</si>
  <si>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</si>
  <si>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</si>
  <si>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</si>
  <si>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</si>
  <si>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</si>
  <si>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</si>
  <si>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</si>
  <si>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</si>
  <si>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</si>
  <si>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</si>
  <si>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</si>
  <si>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</si>
  <si>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</si>
  <si>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</si>
  <si>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</si>
  <si>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</si>
  <si>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</si>
  <si>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</si>
  <si>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</si>
  <si>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</si>
  <si>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</si>
  <si>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</si>
  <si>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</si>
  <si>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</si>
  <si>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</si>
  <si>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</si>
  <si>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</si>
  <si>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</si>
  <si>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</si>
  <si>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</si>
  <si>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</si>
  <si>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</si>
  <si>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</si>
  <si>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</si>
  <si>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</si>
  <si>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</si>
  <si>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</si>
  <si>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</si>
  <si>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</si>
  <si>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</si>
  <si>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</si>
  <si>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</si>
  <si>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</si>
  <si>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</si>
  <si>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</si>
  <si>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</si>
  <si>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</si>
  <si>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</si>
  <si>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</si>
  <si>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</si>
  <si>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</si>
  <si>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</si>
  <si>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</si>
  <si>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</si>
  <si>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</si>
  <si>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</si>
  <si>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</si>
  <si>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</si>
  <si>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</si>
  <si>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</si>
  <si>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</si>
  <si>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</si>
  <si>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</si>
  <si>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</si>
  <si>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</si>
  <si>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</si>
  <si>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</si>
  <si>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</si>
  <si>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</si>
  <si>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</si>
  <si>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</si>
  <si>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</si>
  <si>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</si>
  <si>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</si>
  <si>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</si>
  <si>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</si>
  <si>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</si>
  <si>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</si>
  <si>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</si>
  <si>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</si>
  <si>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</si>
  <si>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</si>
  <si>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</si>
  <si>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</si>
  <si>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</si>
  <si>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</si>
  <si>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</si>
  <si>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</si>
  <si>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</si>
  <si>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</si>
  <si>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</si>
  <si>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</si>
  <si>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</si>
  <si>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</si>
  <si>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</si>
  <si>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</si>
  <si>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</si>
  <si>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</si>
  <si>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</si>
  <si>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</si>
  <si>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</si>
  <si>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</si>
  <si>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</si>
  <si>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</si>
  <si>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</si>
  <si>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</si>
  <si>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</si>
  <si>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</si>
  <si>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</si>
  <si>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</si>
  <si>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</si>
  <si>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</si>
  <si>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</si>
  <si>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</si>
  <si>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</si>
  <si>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</si>
  <si>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</si>
  <si>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</si>
  <si>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</si>
  <si>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</si>
  <si>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</si>
  <si>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</si>
  <si>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</si>
  <si>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</si>
  <si>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</si>
  <si>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</si>
  <si>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</si>
  <si>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</si>
  <si>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</si>
  <si>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</si>
  <si>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</si>
  <si>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</si>
  <si>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</si>
  <si>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</si>
  <si>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</si>
  <si>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</si>
  <si>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</si>
  <si>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</si>
  <si>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</si>
  <si>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</si>
  <si>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</si>
  <si>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</si>
  <si>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</si>
  <si>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</si>
  <si>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</si>
  <si>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</si>
  <si>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</si>
  <si>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</si>
  <si>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</si>
  <si>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</si>
  <si>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</si>
  <si>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</si>
  <si>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</si>
  <si>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</si>
  <si>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</si>
  <si>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</si>
  <si>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</si>
  <si>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</si>
  <si>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</si>
  <si>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</si>
  <si>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</si>
  <si>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</si>
  <si>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</si>
  <si>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</si>
  <si>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</si>
  <si>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</si>
  <si>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</si>
  <si>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</si>
  <si>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</si>
  <si>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</si>
  <si>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</si>
  <si>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</si>
  <si>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</si>
  <si>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</si>
  <si>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</si>
  <si>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</si>
  <si>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</si>
  <si>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</si>
  <si>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</si>
  <si>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</si>
  <si>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</si>
  <si>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</si>
  <si>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</si>
  <si>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</si>
  <si>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</si>
  <si>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</si>
  <si>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</si>
  <si>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</si>
  <si>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</si>
  <si>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</si>
  <si>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</si>
  <si>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</si>
  <si>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</si>
  <si>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</si>
  <si>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</si>
  <si>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</si>
  <si>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</si>
  <si>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</si>
  <si>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</si>
  <si>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</si>
  <si>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</si>
  <si>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</si>
  <si>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</si>
  <si>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</si>
  <si>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</si>
  <si>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</si>
  <si>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</si>
  <si>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</si>
  <si>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</si>
  <si>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</si>
  <si>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</si>
  <si>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</si>
  <si>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</si>
  <si>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</si>
  <si>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</si>
  <si>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</si>
  <si>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</si>
  <si>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</si>
  <si>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</si>
  <si>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</si>
  <si>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</si>
  <si>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</si>
  <si>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</si>
  <si>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</si>
  <si>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</si>
  <si>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</si>
  <si>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</si>
  <si>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</si>
  <si>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</si>
  <si>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</si>
  <si>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</si>
  <si>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</si>
  <si>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</si>
  <si>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</si>
  <si>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</si>
  <si>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</si>
  <si>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</si>
  <si>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</si>
  <si>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</si>
  <si>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</si>
  <si>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</si>
  <si>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</si>
  <si>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</si>
  <si>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</si>
  <si>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</si>
  <si>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</si>
  <si>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</si>
  <si>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</si>
  <si>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</si>
  <si>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</si>
  <si>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</si>
  <si>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</si>
  <si>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</si>
  <si>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</si>
  <si>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</si>
  <si>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</si>
  <si>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</si>
  <si>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</si>
  <si>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</si>
  <si>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</si>
  <si>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</si>
  <si>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</si>
  <si>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</si>
  <si>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</si>
  <si>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</si>
  <si>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</si>
  <si>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</si>
  <si>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</si>
  <si>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</si>
  <si>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</si>
  <si>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</si>
  <si>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</si>
  <si>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</si>
  <si>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</si>
  <si>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</si>
  <si>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</si>
  <si>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</si>
  <si>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</si>
  <si>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</si>
  <si>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</si>
  <si>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</si>
  <si>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</si>
  <si>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</si>
  <si>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</si>
  <si>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</si>
  <si>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</si>
  <si>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</si>
  <si>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</si>
  <si>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</si>
  <si>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</si>
  <si>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</si>
  <si>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</si>
  <si>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</si>
  <si>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</si>
  <si>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</si>
  <si>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</si>
  <si>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</si>
  <si>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</si>
  <si>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</si>
  <si>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</si>
  <si>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</si>
  <si>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</si>
  <si>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</si>
  <si>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</si>
  <si>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</si>
  <si>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</si>
  <si>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</si>
  <si>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</si>
  <si>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</si>
  <si>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</si>
  <si>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</si>
  <si>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</si>
  <si>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</si>
  <si>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</si>
  <si>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</si>
  <si>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</si>
  <si>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</si>
  <si>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</si>
  <si>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</si>
  <si>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</si>
  <si>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</si>
  <si>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</si>
  <si>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</si>
  <si>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</si>
  <si>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</si>
  <si>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</si>
  <si>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</si>
  <si>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</si>
  <si>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</si>
  <si>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</si>
  <si>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</si>
  <si>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</si>
  <si>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</si>
  <si>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</si>
  <si>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</si>
  <si>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</si>
  <si>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</si>
  <si>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</si>
  <si>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</si>
  <si>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</si>
  <si>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</si>
  <si>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</si>
  <si>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</si>
  <si>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</si>
  <si>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</si>
  <si>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</si>
  <si>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</si>
  <si>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</si>
  <si>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</si>
  <si>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</si>
  <si>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</si>
  <si>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</si>
  <si>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</si>
  <si>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</si>
  <si>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</si>
  <si>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</si>
  <si>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</si>
  <si>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</si>
  <si>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</si>
  <si>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</si>
  <si>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</si>
  <si>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</si>
  <si>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</si>
  <si>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</si>
  <si>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</si>
  <si>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</si>
  <si>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</si>
  <si>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</si>
  <si>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</si>
  <si>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</si>
  <si>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</si>
  <si>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</si>
  <si>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</si>
  <si>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</si>
  <si>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</si>
  <si>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</si>
  <si>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</si>
  <si>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</si>
  <si>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</si>
  <si>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</si>
  <si>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</si>
  <si>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</si>
  <si>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</si>
  <si>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</si>
  <si>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</si>
  <si>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</si>
  <si>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</si>
  <si>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</si>
  <si>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</si>
  <si>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</si>
  <si>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</si>
  <si>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</si>
  <si>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</si>
  <si>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</si>
  <si>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</si>
  <si>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</si>
  <si>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</si>
  <si>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</si>
  <si>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</si>
  <si>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</si>
  <si>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</si>
  <si>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</si>
  <si>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</si>
  <si>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</si>
  <si>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</si>
  <si>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</si>
  <si>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</si>
  <si>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</si>
  <si>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</si>
  <si>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</si>
  <si>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</si>
  <si>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</si>
  <si>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</si>
  <si>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</si>
  <si>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</si>
  <si>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</si>
  <si>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</si>
  <si>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</si>
  <si>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</si>
  <si>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</si>
  <si>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</si>
  <si>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</si>
  <si>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</si>
  <si>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</si>
  <si>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</si>
  <si>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</si>
  <si>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</si>
  <si>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</si>
  <si>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</si>
  <si>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</si>
  <si>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</si>
  <si>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</si>
  <si>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</si>
  <si>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</si>
  <si>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</si>
  <si>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</si>
  <si>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</si>
  <si>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</si>
  <si>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</si>
  <si>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</si>
  <si>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</si>
  <si>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</si>
  <si>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</si>
  <si>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</si>
  <si>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</si>
  <si>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</si>
  <si>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</si>
  <si>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</si>
  <si>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</si>
  <si>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</si>
  <si>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</si>
  <si>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</si>
  <si>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</si>
  <si>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</si>
  <si>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</si>
  <si>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</si>
  <si>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</si>
  <si>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</si>
  <si>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</si>
  <si>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</si>
  <si>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</si>
  <si>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</si>
  <si>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</si>
  <si>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</si>
  <si>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</si>
  <si>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</si>
  <si>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</si>
  <si>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</si>
  <si>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</si>
  <si>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</si>
  <si>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</si>
  <si>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</si>
  <si>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</si>
  <si>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</si>
  <si>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</si>
  <si>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</si>
  <si>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</si>
  <si>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</si>
  <si>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</si>
  <si>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</si>
  <si>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</si>
  <si>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</si>
  <si>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</si>
  <si>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</si>
  <si>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</si>
  <si>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</si>
  <si>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</si>
  <si>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</si>
  <si>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</si>
  <si>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</si>
  <si>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</si>
  <si>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</si>
  <si>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</si>
  <si>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</si>
  <si>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</si>
  <si>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</si>
  <si>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</si>
  <si>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</si>
  <si>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</si>
  <si>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</si>
  <si>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</si>
  <si>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</si>
  <si>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</si>
  <si>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</si>
  <si>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</si>
  <si>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</si>
  <si>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</si>
  <si>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</si>
  <si>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</si>
  <si>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</si>
  <si>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</si>
  <si>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</si>
  <si>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</si>
  <si>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</si>
  <si>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</si>
  <si>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</si>
  <si>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</si>
  <si>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</si>
  <si>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</si>
  <si>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</si>
  <si>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</si>
  <si>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</si>
  <si>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</si>
  <si>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</si>
  <si>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</si>
  <si>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</si>
  <si>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</si>
  <si>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</si>
  <si>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</si>
  <si>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</si>
  <si>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</si>
  <si>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</si>
  <si>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</si>
  <si>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</si>
  <si>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</si>
  <si>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</si>
  <si>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</si>
  <si>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</si>
  <si>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</si>
  <si>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</si>
  <si>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</si>
  <si>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</si>
  <si>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</si>
  <si>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</si>
  <si>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</si>
  <si>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</si>
  <si>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</si>
  <si>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</si>
  <si>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</si>
  <si>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</si>
  <si>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</si>
  <si>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</si>
  <si>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</si>
  <si>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</si>
  <si>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</si>
  <si>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</si>
  <si>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</si>
  <si>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</si>
  <si>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</si>
  <si>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</si>
  <si>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</si>
  <si>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</si>
  <si>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</si>
  <si>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</si>
  <si>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</si>
  <si>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</si>
  <si>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</si>
  <si>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</si>
  <si>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</si>
  <si>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</si>
  <si>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</si>
  <si>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</si>
  <si>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</si>
  <si>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</si>
  <si>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</si>
  <si>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</si>
  <si>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</si>
  <si>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</si>
  <si>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</si>
  <si>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</si>
  <si>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</si>
  <si>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</si>
  <si>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</si>
  <si>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</si>
  <si>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</si>
  <si>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</si>
  <si>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</si>
  <si>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</si>
  <si>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</si>
  <si>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</si>
  <si>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</si>
  <si>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</si>
  <si>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</si>
  <si>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</si>
  <si>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</si>
  <si>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</si>
  <si>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</si>
  <si>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</si>
  <si>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</si>
  <si>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</si>
  <si>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</si>
  <si>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</si>
  <si>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</si>
  <si>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</si>
  <si>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</si>
  <si>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</si>
  <si>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</si>
  <si>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</si>
  <si>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</si>
  <si>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</si>
  <si>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</si>
  <si>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</si>
  <si>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</si>
  <si>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</si>
  <si>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</si>
  <si>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</si>
  <si>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</si>
  <si>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</si>
  <si>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</si>
  <si>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</si>
  <si>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</si>
  <si>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</si>
  <si>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</si>
  <si>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</si>
  <si>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</si>
  <si>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</si>
  <si>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</si>
  <si>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</si>
  <si>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</si>
  <si>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</si>
  <si>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</si>
  <si>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</si>
  <si>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</si>
  <si>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</si>
  <si>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</si>
  <si>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</si>
  <si>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</si>
  <si>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</si>
  <si>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</si>
  <si>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</si>
  <si>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</si>
  <si>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</si>
  <si>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</si>
  <si>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</si>
  <si>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</si>
  <si>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</si>
  <si>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</si>
  <si>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</si>
  <si>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</si>
  <si>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</si>
  <si>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</si>
  <si>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</si>
  <si>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</si>
  <si>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</si>
  <si>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</si>
  <si>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</si>
  <si>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</si>
  <si>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</si>
  <si>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</si>
  <si>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</si>
  <si>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</si>
  <si>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</si>
  <si>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</si>
  <si>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</si>
  <si>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</si>
  <si>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</si>
  <si>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</si>
  <si>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</si>
  <si>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</si>
  <si>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</si>
  <si>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</si>
  <si>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</si>
  <si>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</si>
  <si>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</si>
  <si>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</si>
  <si>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</si>
  <si>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</si>
  <si>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</si>
  <si>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</si>
  <si>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</si>
  <si>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</si>
  <si>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</si>
  <si>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</si>
  <si>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</si>
  <si>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</si>
  <si>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</si>
  <si>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</si>
  <si>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</si>
  <si>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</si>
  <si>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</si>
  <si>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</si>
  <si>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</si>
  <si>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</si>
  <si>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</si>
  <si>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</si>
  <si>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</si>
  <si>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</si>
  <si>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</si>
  <si>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</si>
  <si>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</si>
  <si>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</si>
  <si>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</si>
  <si>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</si>
  <si>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</si>
  <si>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</si>
  <si>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</si>
  <si>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</si>
  <si>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</si>
  <si>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</si>
  <si>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</si>
  <si>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</si>
  <si>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</si>
  <si>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</si>
  <si>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</si>
  <si>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</si>
  <si>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</si>
  <si>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</si>
  <si>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</si>
  <si>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</si>
  <si>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</si>
  <si>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</si>
  <si>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</si>
  <si>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</si>
  <si>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</si>
  <si>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</si>
  <si>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</si>
  <si>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</si>
  <si>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</si>
  <si>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</si>
  <si>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</si>
  <si>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</si>
  <si>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</si>
  <si>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</si>
  <si>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</si>
  <si>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</si>
  <si>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</si>
  <si>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</si>
  <si>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</si>
  <si>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</si>
  <si>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</si>
  <si>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</si>
  <si>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</si>
  <si>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</si>
  <si>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</si>
  <si>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</si>
  <si>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</si>
  <si>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</si>
  <si>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</si>
  <si>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</si>
  <si>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</si>
  <si>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</si>
  <si>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</si>
  <si>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</si>
  <si>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</si>
  <si>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</si>
  <si>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</si>
  <si>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</si>
  <si>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</si>
  <si>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</si>
  <si>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</si>
  <si>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</si>
  <si>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</si>
  <si>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</si>
  <si>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</si>
  <si>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</si>
  <si>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</si>
  <si>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</si>
  <si>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</si>
  <si>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</si>
  <si>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</si>
  <si>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</si>
  <si>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</si>
  <si>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</si>
  <si>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</si>
  <si>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</si>
  <si>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</si>
  <si>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</si>
  <si>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</si>
  <si>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</si>
  <si>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</si>
  <si>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</si>
  <si>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</si>
  <si>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</si>
  <si>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</si>
  <si>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</si>
  <si>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</si>
  <si>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</si>
  <si>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</si>
  <si>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</si>
  <si>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</si>
  <si>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</si>
  <si>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</si>
  <si>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</si>
  <si>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</si>
  <si>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</si>
  <si>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</si>
  <si>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</si>
  <si>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</si>
  <si>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</si>
  <si>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</si>
  <si>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</si>
  <si>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</si>
  <si>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</si>
  <si>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</si>
  <si>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</si>
  <si>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</si>
  <si>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</si>
  <si>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</si>
  <si>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</si>
  <si>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</si>
  <si>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</si>
  <si>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</si>
  <si>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</si>
  <si>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</si>
  <si>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</si>
  <si>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</si>
  <si>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</si>
  <si>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</si>
  <si>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</si>
  <si>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</si>
  <si>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</si>
  <si>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</si>
  <si>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</si>
  <si>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</si>
  <si>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</si>
  <si>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</si>
  <si>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</si>
  <si>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</si>
  <si>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</si>
  <si>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</si>
  <si>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</si>
  <si>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</si>
  <si>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</si>
  <si>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</si>
  <si>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</si>
  <si>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</si>
  <si>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</si>
  <si>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</si>
  <si>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</si>
  <si>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</si>
  <si>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</si>
  <si>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</si>
  <si>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</si>
  <si>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</si>
  <si>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</si>
  <si>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</si>
  <si>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</si>
  <si>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</si>
  <si>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</si>
  <si>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</si>
  <si>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</si>
  <si>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</si>
  <si>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</si>
  <si>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</si>
  <si>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</si>
  <si>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</si>
  <si>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</si>
  <si>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</si>
  <si>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</si>
  <si>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</si>
  <si>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</si>
  <si>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</si>
  <si>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</si>
  <si>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</si>
  <si>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</si>
  <si>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</si>
  <si>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</si>
  <si>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</si>
  <si>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</si>
  <si>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</si>
  <si>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</si>
  <si>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</si>
  <si>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</si>
  <si>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</si>
  <si>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</si>
  <si>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</si>
  <si>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</si>
  <si>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</si>
  <si>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</si>
  <si>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</si>
  <si>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</si>
  <si>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</si>
  <si>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</si>
  <si>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</si>
  <si>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</si>
  <si>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</si>
  <si>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</si>
  <si>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</si>
  <si>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</si>
  <si>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</si>
  <si>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</si>
  <si>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</si>
  <si>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</si>
  <si>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</si>
  <si>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</si>
  <si>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</si>
  <si>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</si>
  <si>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</si>
  <si>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</si>
  <si>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</si>
  <si>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</si>
  <si>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</si>
  <si>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</si>
  <si>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</si>
  <si>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</si>
  <si>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</si>
  <si>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</si>
  <si>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</si>
  <si>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</si>
  <si>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</si>
  <si>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</si>
  <si>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</si>
  <si>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</si>
  <si>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</si>
  <si>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</si>
  <si>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</si>
  <si>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</si>
  <si>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</si>
  <si>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</si>
  <si>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</si>
  <si>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</si>
  <si>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</si>
  <si>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</si>
  <si>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</si>
  <si>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</si>
  <si>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</si>
  <si>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</si>
  <si>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</si>
  <si>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</si>
  <si>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</si>
  <si>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</si>
  <si>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</si>
  <si>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</si>
  <si>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</si>
  <si>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</si>
  <si>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</si>
  <si>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</si>
  <si>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</si>
  <si>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</si>
  <si>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</si>
  <si>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</si>
  <si>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</si>
  <si>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</si>
  <si>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</si>
  <si>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</si>
  <si>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</si>
  <si>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</si>
  <si>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</si>
  <si>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</si>
  <si>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</si>
  <si>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</si>
  <si>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</si>
  <si>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</si>
  <si>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</si>
  <si>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</si>
  <si>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</si>
  <si>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</si>
  <si>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</si>
  <si>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</si>
  <si>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</si>
  <si>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</si>
  <si>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</si>
  <si>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</si>
  <si>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</si>
  <si>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</si>
  <si>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</si>
  <si>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</si>
  <si>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</si>
  <si>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</si>
  <si>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</si>
  <si>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</si>
  <si>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</si>
  <si>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</si>
  <si>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</si>
  <si>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</si>
  <si>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</si>
  <si>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</si>
  <si>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</si>
  <si>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</si>
  <si>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</si>
  <si>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</si>
  <si>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</si>
  <si>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</si>
  <si>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</si>
  <si>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</si>
  <si>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</si>
  <si>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</si>
  <si>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</si>
  <si>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</si>
  <si>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</si>
  <si>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</si>
  <si>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</si>
  <si>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</si>
  <si>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</si>
  <si>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</si>
  <si>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</si>
  <si>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</si>
  <si>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</si>
  <si>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</si>
  <si>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</si>
  <si>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</si>
  <si>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</si>
  <si>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</si>
  <si>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</si>
  <si>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</si>
  <si>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</si>
  <si>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</si>
  <si>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</si>
  <si>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</si>
  <si>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</si>
  <si>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</si>
  <si>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</si>
  <si>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</si>
  <si>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</si>
  <si>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</si>
  <si>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</si>
  <si>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</si>
  <si>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</si>
  <si>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</si>
  <si>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</si>
  <si>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</si>
  <si>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</si>
  <si>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</si>
  <si>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</si>
  <si>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</si>
  <si>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</si>
  <si>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</si>
  <si>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</si>
  <si>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</si>
  <si>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</si>
  <si>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</si>
  <si>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</si>
  <si>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</si>
  <si>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</si>
  <si>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</si>
  <si>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</si>
  <si>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</si>
  <si>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</si>
  <si>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</si>
  <si>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</si>
  <si>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</si>
  <si>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</si>
  <si>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</si>
  <si>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</si>
  <si>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</si>
  <si>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</si>
  <si>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</si>
  <si>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</si>
  <si>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</si>
  <si>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</si>
  <si>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</si>
  <si>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</si>
  <si>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</si>
  <si>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</si>
  <si>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</si>
  <si>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</si>
  <si>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</si>
  <si>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</si>
  <si>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</si>
  <si>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</si>
  <si>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</si>
  <si>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</si>
  <si>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</si>
  <si>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</si>
  <si>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</si>
  <si>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</si>
  <si>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</si>
  <si>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</si>
  <si>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</si>
  <si>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</si>
  <si>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</si>
  <si>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</si>
  <si>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</si>
  <si>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</si>
  <si>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</si>
  <si>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</si>
  <si>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</si>
  <si>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</si>
  <si>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</si>
  <si>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</si>
  <si>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</si>
  <si>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</si>
  <si>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</si>
  <si>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</si>
  <si>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</si>
  <si>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</si>
  <si>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</si>
  <si>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</si>
  <si>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</si>
  <si>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</si>
  <si>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</si>
  <si>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</si>
  <si>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</si>
  <si>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</si>
  <si>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</si>
  <si>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</si>
  <si>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</si>
  <si>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</si>
  <si>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</si>
  <si>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</si>
  <si>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</si>
  <si>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</si>
  <si>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</si>
  <si>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</si>
  <si>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</si>
  <si>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</si>
  <si>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</si>
  <si>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</si>
  <si>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</si>
  <si>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</si>
  <si>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</si>
  <si>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</si>
  <si>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</si>
  <si>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</si>
  <si>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</si>
  <si>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</si>
  <si>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</si>
  <si>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</si>
  <si>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</si>
  <si>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</si>
  <si>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</si>
  <si>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</si>
  <si>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</si>
  <si>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</si>
  <si>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</si>
  <si>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</si>
  <si>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</si>
  <si>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</si>
  <si>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</si>
  <si>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</si>
  <si>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</si>
  <si>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</si>
  <si>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</si>
  <si>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</si>
  <si>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</si>
  <si>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</si>
  <si>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</si>
  <si>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</si>
  <si>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</si>
  <si>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</si>
  <si>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</si>
  <si>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</si>
  <si>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</si>
  <si>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</si>
  <si>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</si>
  <si>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</si>
  <si>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</si>
  <si>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</si>
  <si>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</si>
  <si>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</si>
  <si>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</si>
  <si>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</si>
  <si>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</si>
  <si>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</si>
  <si>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</si>
  <si>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</si>
  <si>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</si>
  <si>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</si>
  <si>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</si>
  <si>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</si>
  <si>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</si>
  <si>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</si>
  <si>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</si>
  <si>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</si>
  <si>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</si>
  <si>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</si>
  <si>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</si>
  <si>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</si>
  <si>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</si>
  <si>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</si>
  <si>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</si>
  <si>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</si>
  <si>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</si>
  <si>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</si>
  <si>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</si>
  <si>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</si>
  <si>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</si>
  <si>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</si>
  <si>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</si>
  <si>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</si>
  <si>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</si>
  <si>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</si>
  <si>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</si>
  <si>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</si>
  <si>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</si>
  <si>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</si>
  <si>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</si>
  <si>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</si>
  <si>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</si>
  <si>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</si>
  <si>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</si>
  <si>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</si>
  <si>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</si>
  <si>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</si>
  <si>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</si>
  <si>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</si>
  <si>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</si>
  <si>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</si>
  <si>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</si>
  <si>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</si>
  <si>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</si>
  <si>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</si>
  <si>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</si>
  <si>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</si>
  <si>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</si>
  <si>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</si>
  <si>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</si>
  <si>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</si>
  <si>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</si>
  <si>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</si>
  <si>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</si>
  <si>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</si>
  <si>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</si>
  <si>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</si>
  <si>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</si>
  <si>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</si>
  <si>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</si>
  <si>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</si>
  <si>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</si>
  <si>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</si>
  <si>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</si>
  <si>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</si>
  <si>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</si>
  <si>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</si>
  <si>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</si>
  <si>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</si>
  <si>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</si>
  <si>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</si>
  <si>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</si>
  <si>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</si>
  <si>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</si>
  <si>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</si>
  <si>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</si>
  <si>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</si>
  <si>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</si>
  <si>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</si>
  <si>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</si>
  <si>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</si>
  <si>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</si>
  <si>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</si>
  <si>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</si>
  <si>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</si>
  <si>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</si>
  <si>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</si>
  <si>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</si>
  <si>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</si>
  <si>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</si>
  <si>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</si>
  <si>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</si>
  <si>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</si>
  <si>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</si>
  <si>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</si>
  <si>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</si>
  <si>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</si>
  <si>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</si>
  <si>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</si>
  <si>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</si>
  <si>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</si>
  <si>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</si>
  <si>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</si>
  <si>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</si>
  <si>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</si>
  <si>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</si>
  <si>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</si>
  <si>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</si>
  <si>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</si>
  <si>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</si>
  <si>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</si>
  <si>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</si>
  <si>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</si>
  <si>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</si>
  <si>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</si>
  <si>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</si>
  <si>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</si>
  <si>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</si>
  <si>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</si>
  <si>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</si>
  <si>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</si>
  <si>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</si>
  <si>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</si>
  <si>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</si>
  <si>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</si>
  <si>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</si>
  <si>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</si>
  <si>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</si>
  <si>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</si>
  <si>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</si>
  <si>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</si>
  <si>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</si>
  <si>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</si>
  <si>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</si>
  <si>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</si>
  <si>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</si>
  <si>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</si>
  <si>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</si>
  <si>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</si>
  <si>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</si>
  <si>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</si>
  <si>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</si>
  <si>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</si>
  <si>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</si>
  <si>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</si>
  <si>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</si>
  <si>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</si>
  <si>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</si>
  <si>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</si>
  <si>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</si>
  <si>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</si>
  <si>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</si>
  <si>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</si>
  <si>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</si>
  <si>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</si>
  <si>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</si>
  <si>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</si>
  <si>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</si>
  <si>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</si>
  <si>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</si>
  <si>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</si>
  <si>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</si>
  <si>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</si>
  <si>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</si>
  <si>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</si>
  <si>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</si>
  <si>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</si>
  <si>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</si>
  <si>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</si>
  <si>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</si>
  <si>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</si>
  <si>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</si>
  <si>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</si>
  <si>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</si>
  <si>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</si>
  <si>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</si>
  <si>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</si>
  <si>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</si>
  <si>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</si>
  <si>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</si>
  <si>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</si>
  <si>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</si>
  <si>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</si>
  <si>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</si>
  <si>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</si>
  <si>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</si>
  <si>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</si>
  <si>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</si>
  <si>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</si>
  <si>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</si>
  <si>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</si>
  <si>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</si>
  <si>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</si>
  <si>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</si>
  <si>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</si>
  <si>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</si>
  <si>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</si>
  <si>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</si>
  <si>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</si>
  <si>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</si>
  <si>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</si>
  <si>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</si>
  <si>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</si>
  <si>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</si>
  <si>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</si>
  <si>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</si>
  <si>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</si>
  <si>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</si>
  <si>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</si>
  <si>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</si>
  <si>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</si>
  <si>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</si>
  <si>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</si>
  <si>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</si>
  <si>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</si>
  <si>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</si>
  <si>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</si>
  <si>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</si>
  <si>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</si>
  <si>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</si>
  <si>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</si>
  <si>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</si>
  <si>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</si>
  <si>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</si>
  <si>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</si>
  <si>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</si>
  <si>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</si>
  <si>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</si>
  <si>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</si>
  <si>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</si>
  <si>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</si>
  <si>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</si>
  <si>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</si>
  <si>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</si>
  <si>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</si>
  <si>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</si>
  <si>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</si>
  <si>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</si>
  <si>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</si>
  <si>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</si>
  <si>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</si>
  <si>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</si>
  <si>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</si>
  <si>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</si>
  <si>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</si>
  <si>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</si>
  <si>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</si>
  <si>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</si>
  <si>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</si>
  <si>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</si>
  <si>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</si>
  <si>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</si>
  <si>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</si>
  <si>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</si>
  <si>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</si>
  <si>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</si>
  <si>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</si>
  <si>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</si>
  <si>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</si>
  <si>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</si>
  <si>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</si>
  <si>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</si>
  <si>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</si>
  <si>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</si>
  <si>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</si>
  <si>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</si>
  <si>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</si>
  <si>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</si>
  <si>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</si>
  <si>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</si>
  <si>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</si>
  <si>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</si>
  <si>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</si>
  <si>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</si>
  <si>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</si>
  <si>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</si>
  <si>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</si>
  <si>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</si>
  <si>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</si>
  <si>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</si>
  <si>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</si>
  <si>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</si>
  <si>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</si>
  <si>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</si>
  <si>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</si>
  <si>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</si>
  <si>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</si>
  <si>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</si>
  <si>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</si>
  <si>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</si>
  <si>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</si>
  <si>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</si>
  <si>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</si>
  <si>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</si>
  <si>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</si>
  <si>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</si>
  <si>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</si>
  <si>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</si>
  <si>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</si>
  <si>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</si>
  <si>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</si>
  <si>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</si>
  <si>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</si>
  <si>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</si>
  <si>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</si>
  <si>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</si>
  <si>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</si>
  <si>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</si>
  <si>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</si>
  <si>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</si>
  <si>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</si>
  <si>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</si>
  <si>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</si>
  <si>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</si>
  <si>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</si>
  <si>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</si>
  <si>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</si>
  <si>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</si>
  <si>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</si>
  <si>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</si>
  <si>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</si>
  <si>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</si>
  <si>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</si>
  <si>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</si>
  <si>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</si>
  <si>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</si>
  <si>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</si>
  <si>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</si>
  <si>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</si>
  <si>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</si>
  <si>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</si>
  <si>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</si>
  <si>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</si>
  <si>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</si>
  <si>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</si>
  <si>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</si>
  <si>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</si>
  <si>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</si>
  <si>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</si>
  <si>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</si>
  <si>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</si>
  <si>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</si>
  <si>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</si>
  <si>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</si>
  <si>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</si>
  <si>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</si>
  <si>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</si>
  <si>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</si>
  <si>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</si>
  <si>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</si>
  <si>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</si>
  <si>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</si>
  <si>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</si>
  <si>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</si>
  <si>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</si>
  <si>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</si>
  <si>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</si>
  <si>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</si>
  <si>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</si>
  <si>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</si>
  <si>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</si>
  <si>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</si>
  <si>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</si>
  <si>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</si>
  <si>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</si>
  <si>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</si>
  <si>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</si>
  <si>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</si>
  <si>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</si>
  <si>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</si>
  <si>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</si>
  <si>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</si>
  <si>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</si>
  <si>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</si>
  <si>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</si>
  <si>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</si>
  <si>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</si>
  <si>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</si>
  <si>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</si>
  <si>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</si>
  <si>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</si>
  <si>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</si>
  <si>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</si>
  <si>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</si>
  <si>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</si>
  <si>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</si>
  <si>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</si>
  <si>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</si>
  <si>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</si>
  <si>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</si>
  <si>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</si>
  <si>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</si>
  <si>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</si>
  <si>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</si>
  <si>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</si>
  <si>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</si>
  <si>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</si>
  <si>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</si>
  <si>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</si>
  <si>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</si>
  <si>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</si>
  <si>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</si>
  <si>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</si>
  <si>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</si>
  <si>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</si>
  <si>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</si>
  <si>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</si>
  <si>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</si>
  <si>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</si>
  <si>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</si>
  <si>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</si>
  <si>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</si>
  <si>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</si>
  <si>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</si>
  <si>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</si>
  <si>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</si>
  <si>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</si>
  <si>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</si>
  <si>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</si>
  <si>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</si>
  <si>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</si>
  <si>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</si>
  <si>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</si>
  <si>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</si>
  <si>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</si>
  <si>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</si>
  <si>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</si>
  <si>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</si>
  <si>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</si>
  <si>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</si>
  <si>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</si>
  <si>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</si>
  <si>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</si>
  <si>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</si>
  <si>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</si>
  <si>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</si>
  <si>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</si>
  <si>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</si>
  <si>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</si>
  <si>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</si>
  <si>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</si>
  <si>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</si>
  <si>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</si>
  <si>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</si>
  <si>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</si>
  <si>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</si>
  <si>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</si>
  <si>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</si>
  <si>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</si>
  <si>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</si>
  <si>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</si>
  <si>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</si>
  <si>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</si>
  <si>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</si>
  <si>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</si>
  <si>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</si>
  <si>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</si>
  <si>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</si>
  <si>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</si>
  <si>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</si>
  <si>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</si>
  <si>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</si>
  <si>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</si>
  <si>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</si>
  <si>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</si>
  <si>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</si>
  <si>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</si>
  <si>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</si>
  <si>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</si>
  <si>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</si>
  <si>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</si>
  <si>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</si>
  <si>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</si>
  <si>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</si>
  <si>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</si>
  <si>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</si>
  <si>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</si>
  <si>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</si>
  <si>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</si>
  <si>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</si>
  <si>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</si>
  <si>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</si>
  <si>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</si>
  <si>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</si>
  <si>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</si>
  <si>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</si>
  <si>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</si>
  <si>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</si>
  <si>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</si>
  <si>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</si>
  <si>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</si>
  <si>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</si>
  <si>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</si>
  <si>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</si>
  <si>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</si>
  <si>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</si>
  <si>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</si>
  <si>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</si>
  <si>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</si>
  <si>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</si>
  <si>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</si>
  <si>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</si>
  <si>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</si>
  <si>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</si>
  <si>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</si>
  <si>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</si>
  <si>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</si>
  <si>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</si>
  <si>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</si>
  <si>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</si>
  <si>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</si>
  <si>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</si>
  <si>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</si>
  <si>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</si>
  <si>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</si>
  <si>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</si>
  <si>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</si>
  <si>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</si>
  <si>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</si>
  <si>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</si>
  <si>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</si>
  <si>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</si>
  <si>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</si>
  <si>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</si>
  <si>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</si>
  <si>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</si>
  <si>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</si>
  <si>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</si>
  <si>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</si>
  <si>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</si>
  <si>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</si>
  <si>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</si>
  <si>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</si>
  <si>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</si>
  <si>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</si>
  <si>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</si>
  <si>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</si>
  <si>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</si>
  <si>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</si>
  <si>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</si>
  <si>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</si>
  <si>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</si>
  <si>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</si>
  <si>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</si>
  <si>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</si>
  <si>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</si>
  <si>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</si>
  <si>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</si>
  <si>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</si>
  <si>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</si>
  <si>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</si>
  <si>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</si>
  <si>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</si>
  <si>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</si>
  <si>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</si>
  <si>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</si>
  <si>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</si>
  <si>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</si>
  <si>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</si>
  <si>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</si>
  <si>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</si>
  <si>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</si>
  <si>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</si>
  <si>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</si>
  <si>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</si>
  <si>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</si>
  <si>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</si>
  <si>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</si>
  <si>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</si>
  <si>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</si>
  <si>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</si>
  <si>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</si>
  <si>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</si>
  <si>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</si>
  <si>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</si>
  <si>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</si>
  <si>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</si>
  <si>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</si>
  <si>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</si>
  <si>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</si>
  <si>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</si>
  <si>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</si>
  <si>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</si>
  <si>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</si>
  <si>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</si>
  <si>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</si>
  <si>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</si>
  <si>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</si>
  <si>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</si>
  <si>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</si>
  <si>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</si>
  <si>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</si>
  <si>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</si>
  <si>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</si>
  <si>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</si>
  <si>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</si>
  <si>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</si>
  <si>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</si>
  <si>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</si>
  <si>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</si>
  <si>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</si>
  <si>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</si>
  <si>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</si>
  <si>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</si>
  <si>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</si>
  <si>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</si>
  <si>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</si>
  <si>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</si>
  <si>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</si>
  <si>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</si>
  <si>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</si>
  <si>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</si>
  <si>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</si>
  <si>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</si>
  <si>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</si>
  <si>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</si>
  <si>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</si>
  <si>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</si>
  <si>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</si>
  <si>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</si>
  <si>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</si>
  <si>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</si>
  <si>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</si>
  <si>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</si>
  <si>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</si>
  <si>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</si>
  <si>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</si>
  <si>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</si>
  <si>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</si>
  <si>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</si>
  <si>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</si>
  <si>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</si>
  <si>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</si>
  <si>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</si>
  <si>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</si>
  <si>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</si>
  <si>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</si>
  <si>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</si>
  <si>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</si>
  <si>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</si>
  <si>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</si>
  <si>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</si>
  <si>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</si>
  <si>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</si>
  <si>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</si>
  <si>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</si>
  <si>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</si>
  <si>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</si>
  <si>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</si>
  <si>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</si>
  <si>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</si>
  <si>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</si>
  <si>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</si>
  <si>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</si>
  <si>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</si>
  <si>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</si>
  <si>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</si>
  <si>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</si>
  <si>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</si>
  <si>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</si>
  <si>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</si>
  <si>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</si>
  <si>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</si>
  <si>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</si>
  <si>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</si>
  <si>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</si>
  <si>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</si>
  <si>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</si>
  <si>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</si>
  <si>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</si>
  <si>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</si>
  <si>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</si>
  <si>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</si>
  <si>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</si>
  <si>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</si>
  <si>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</si>
  <si>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</si>
  <si>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</si>
  <si>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</si>
  <si>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</si>
  <si>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</si>
  <si>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</si>
  <si>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</si>
  <si>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</si>
  <si>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</si>
  <si>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</si>
  <si>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</si>
  <si>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</si>
  <si>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</si>
  <si>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</si>
  <si>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</si>
  <si>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</si>
  <si>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</si>
  <si>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</si>
  <si>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</si>
  <si>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</si>
  <si>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</si>
  <si>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</si>
  <si>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</si>
  <si>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</si>
  <si>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</si>
  <si>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</si>
  <si>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</si>
  <si>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</si>
  <si>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</si>
  <si>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</si>
  <si>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</si>
  <si>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</si>
  <si>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</si>
  <si>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</si>
  <si>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</si>
  <si>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</si>
  <si>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</si>
  <si>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</si>
  <si>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</si>
  <si>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</si>
  <si>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</si>
  <si>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</si>
  <si>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</si>
  <si>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</si>
  <si>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</si>
  <si>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</si>
  <si>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</si>
  <si>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</si>
  <si>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</si>
  <si>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</si>
  <si>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</si>
  <si>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</si>
  <si>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</si>
  <si>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</si>
  <si>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</si>
  <si>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</si>
  <si>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</si>
  <si>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</si>
  <si>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</si>
  <si>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</si>
  <si>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</si>
  <si>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</si>
  <si>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</si>
  <si>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</si>
  <si>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</si>
  <si>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</si>
  <si>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</si>
  <si>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</si>
  <si>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</si>
  <si>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</si>
  <si>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</si>
  <si>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</si>
  <si>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</si>
  <si>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</si>
  <si>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</si>
  <si>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</si>
  <si>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</si>
  <si>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</si>
  <si>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</si>
  <si>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</si>
  <si>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</si>
  <si>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</si>
  <si>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</si>
  <si>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</si>
  <si>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</si>
  <si>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</si>
  <si>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</si>
  <si>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</si>
  <si>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</si>
  <si>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</si>
  <si>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</si>
  <si>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</si>
  <si>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</si>
  <si>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</si>
  <si>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</si>
  <si>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</si>
  <si>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</si>
  <si>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</si>
  <si>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</si>
  <si>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</si>
  <si>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</si>
  <si>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</si>
  <si>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</si>
  <si>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</si>
  <si>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</si>
  <si>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</si>
  <si>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</si>
  <si>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</si>
  <si>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</si>
  <si>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</si>
  <si>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</si>
  <si>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</si>
  <si>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</si>
  <si>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</si>
  <si>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</si>
  <si>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</si>
  <si>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</si>
  <si>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</si>
  <si>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</si>
  <si>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</si>
  <si>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</si>
  <si>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</si>
  <si>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</si>
  <si>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</si>
  <si>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</si>
  <si>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</si>
  <si>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</si>
  <si>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</si>
  <si>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</si>
  <si>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</si>
  <si>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</si>
  <si>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</si>
  <si>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</si>
  <si>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</si>
  <si>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</si>
  <si>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</si>
  <si>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</si>
  <si>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</si>
  <si>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</si>
  <si>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</si>
  <si>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</si>
  <si>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</si>
  <si>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</si>
  <si>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</si>
  <si>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</si>
  <si>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</si>
  <si>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</si>
  <si>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</si>
  <si>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</si>
  <si>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</si>
  <si>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</si>
  <si>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</si>
  <si>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</si>
  <si>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</si>
  <si>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</si>
  <si>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</si>
  <si>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</si>
  <si>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</si>
  <si>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</si>
  <si>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</si>
  <si>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</si>
  <si>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</si>
  <si>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</si>
  <si>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</si>
  <si>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</si>
  <si>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</si>
  <si>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</si>
  <si>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</si>
  <si>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</si>
  <si>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</si>
  <si>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</si>
  <si>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</si>
  <si>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</si>
  <si>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</si>
  <si>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</si>
  <si>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</si>
  <si>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</si>
  <si>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</si>
  <si>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</si>
  <si>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</si>
  <si>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</si>
  <si>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</si>
  <si>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</si>
  <si>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</si>
  <si>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</si>
  <si>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</si>
  <si>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</si>
  <si>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</si>
  <si>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</si>
  <si>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</si>
  <si>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</si>
  <si>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</si>
  <si>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</si>
  <si>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</si>
  <si>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</si>
  <si>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</si>
  <si>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</si>
  <si>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</si>
  <si>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</si>
  <si>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</si>
  <si>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</si>
  <si>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</si>
  <si>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</si>
  <si>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</si>
  <si>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</si>
  <si>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</si>
  <si>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</si>
  <si>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</si>
  <si>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</si>
  <si>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</si>
  <si>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</si>
  <si>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</si>
  <si>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</si>
  <si>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</si>
  <si>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</si>
  <si>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</si>
  <si>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</si>
  <si>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</si>
  <si>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</si>
  <si>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</si>
  <si>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</si>
  <si>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</si>
  <si>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</si>
  <si>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</si>
  <si>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</si>
  <si>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</si>
  <si>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</si>
  <si>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</si>
  <si>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</si>
  <si>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</si>
  <si>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</si>
  <si>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</si>
  <si>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</si>
  <si>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</si>
  <si>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</si>
  <si>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</si>
  <si>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</si>
  <si>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</si>
  <si>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</si>
  <si>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</si>
  <si>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</si>
  <si>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</si>
  <si>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</si>
  <si>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</si>
  <si>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</si>
  <si>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</si>
  <si>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</si>
  <si>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</si>
  <si>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</si>
  <si>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</si>
  <si>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</si>
  <si>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</si>
  <si>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</si>
  <si>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</si>
  <si>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</si>
  <si>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</si>
  <si>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</si>
  <si>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</si>
  <si>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</si>
  <si>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</si>
  <si>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</si>
  <si>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</si>
  <si>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</si>
  <si>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</si>
  <si>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</si>
  <si>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</si>
  <si>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</si>
  <si>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</si>
  <si>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</si>
  <si>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</si>
  <si>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</si>
  <si>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</si>
  <si>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</si>
  <si>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</si>
  <si>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</si>
  <si>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</si>
  <si>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</si>
  <si>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</si>
  <si>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</si>
  <si>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</si>
  <si>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</si>
  <si>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</si>
  <si>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</si>
  <si>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</si>
  <si>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</si>
  <si>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</si>
  <si>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</si>
  <si>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</si>
  <si>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</si>
  <si>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</si>
  <si>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</si>
  <si>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</si>
  <si>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</si>
  <si>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</si>
  <si>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</si>
  <si>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</si>
  <si>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</si>
  <si>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</si>
  <si>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</si>
  <si>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</si>
  <si>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</si>
  <si>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</si>
  <si>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</si>
  <si>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</si>
  <si>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</si>
  <si>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</si>
  <si>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</si>
  <si>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</si>
  <si>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</si>
  <si>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</si>
  <si>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</si>
  <si>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</si>
  <si>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</si>
  <si>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</si>
  <si>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</si>
  <si>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</si>
  <si>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</si>
  <si>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</si>
  <si>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</si>
  <si>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</si>
  <si>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</si>
  <si>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</si>
  <si>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</si>
  <si>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</si>
  <si>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</si>
  <si>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</si>
  <si>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</si>
  <si>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</si>
  <si>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</si>
  <si>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</si>
  <si>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</si>
  <si>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</si>
  <si>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</si>
  <si>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</si>
  <si>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</si>
  <si>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</si>
  <si>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</si>
  <si>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</si>
  <si>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</si>
  <si>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</si>
  <si>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</si>
  <si>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</si>
  <si>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</si>
  <si>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</si>
  <si>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</si>
  <si>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</si>
  <si>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</si>
  <si>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</si>
  <si>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</si>
  <si>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</si>
  <si>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</si>
  <si>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</si>
  <si>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</si>
  <si>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</si>
  <si>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</si>
  <si>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</si>
  <si>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</si>
  <si>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</si>
  <si>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</si>
  <si>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</si>
  <si>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</si>
  <si>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</si>
  <si>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</si>
  <si>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</si>
  <si>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</si>
  <si>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</si>
  <si>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</si>
  <si>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</si>
  <si>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</si>
  <si>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</si>
  <si>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</si>
  <si>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</si>
  <si>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</si>
  <si>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</si>
  <si>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</si>
  <si>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</si>
  <si>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</si>
  <si>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</si>
  <si>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</si>
  <si>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</si>
  <si>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</si>
  <si>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</si>
  <si>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</si>
  <si>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</si>
  <si>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</si>
  <si>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</si>
  <si>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</si>
  <si>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</si>
  <si>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</si>
  <si>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</si>
  <si>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</si>
  <si>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</si>
  <si>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</si>
  <si>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</si>
  <si>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</si>
  <si>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</si>
  <si>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</si>
  <si>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</si>
  <si>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</si>
  <si>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</si>
  <si>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</si>
  <si>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</si>
  <si>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</si>
  <si>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</si>
  <si>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</si>
  <si>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</si>
  <si>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</si>
  <si>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</si>
  <si>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</si>
  <si>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</si>
  <si>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</si>
  <si>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</si>
  <si>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</si>
  <si>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</si>
  <si>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</si>
  <si>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</si>
  <si>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</si>
  <si>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</si>
  <si>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</si>
  <si>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</si>
  <si>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</si>
  <si>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</si>
  <si>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</si>
  <si>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</si>
  <si>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</si>
  <si>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</si>
  <si>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</si>
  <si>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</si>
  <si>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</si>
  <si>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</si>
  <si>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</si>
  <si>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</si>
  <si>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</si>
  <si>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</si>
  <si>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</si>
  <si>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</si>
  <si>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</si>
  <si>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</si>
  <si>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</si>
  <si>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</si>
  <si>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</si>
  <si>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</si>
  <si>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</si>
  <si>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</si>
  <si>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</si>
  <si>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</si>
  <si>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</si>
  <si>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</si>
  <si>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</si>
  <si>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</si>
  <si>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</si>
  <si>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</si>
  <si>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</si>
  <si>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</si>
  <si>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</si>
  <si>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</si>
  <si>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</si>
  <si>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</si>
  <si>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</si>
  <si>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</si>
  <si>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</si>
  <si>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</si>
  <si>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</si>
  <si>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</si>
  <si>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</si>
  <si>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</si>
  <si>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</si>
  <si>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</si>
  <si>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</si>
  <si>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</si>
  <si>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</si>
  <si>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</si>
  <si>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</si>
  <si>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</si>
  <si>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</si>
  <si>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</si>
  <si>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</si>
  <si>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</si>
  <si>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</si>
  <si>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</si>
  <si>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</si>
  <si>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</si>
  <si>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</si>
  <si>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</si>
  <si>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</si>
  <si>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</si>
  <si>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</si>
  <si>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</si>
  <si>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</si>
  <si>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</si>
  <si>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</si>
  <si>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</si>
  <si>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</si>
  <si>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</si>
  <si>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</si>
  <si>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</si>
  <si>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</si>
  <si>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</si>
  <si>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</si>
  <si>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</si>
  <si>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</si>
  <si>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</si>
  <si>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</si>
  <si>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</si>
  <si>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</si>
  <si>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</si>
  <si>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</si>
  <si>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</si>
  <si>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</si>
  <si>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</si>
  <si>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</si>
  <si>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</si>
  <si>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</si>
  <si>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</si>
  <si>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</si>
  <si>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</si>
  <si>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</si>
  <si>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</si>
  <si>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</si>
  <si>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</si>
  <si>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</si>
  <si>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</si>
  <si>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</si>
  <si>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</si>
  <si>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</si>
  <si>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</si>
  <si>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</si>
  <si>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</si>
  <si>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</si>
  <si>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</si>
  <si>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</si>
  <si>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</si>
  <si>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</si>
  <si>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</si>
  <si>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</si>
  <si>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</si>
  <si>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</si>
  <si>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</si>
  <si>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</si>
  <si>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</si>
  <si>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</si>
  <si>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</si>
  <si>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</si>
  <si>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</si>
  <si>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</si>
  <si>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</si>
  <si>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</si>
  <si>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</si>
  <si>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</si>
  <si>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</si>
  <si>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</si>
  <si>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</si>
  <si>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</si>
  <si>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</si>
  <si>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</si>
  <si>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</si>
  <si>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</si>
  <si>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</si>
  <si>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</si>
  <si>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</si>
  <si>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</si>
  <si>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</si>
  <si>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</si>
  <si>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</si>
  <si>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</si>
  <si>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</si>
  <si>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</si>
  <si>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</si>
  <si>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</si>
  <si>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</si>
  <si>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</si>
  <si>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</si>
  <si>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</si>
  <si>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</si>
  <si>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</si>
  <si>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</si>
  <si>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</si>
  <si>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</si>
  <si>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</si>
  <si>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</si>
  <si>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</si>
  <si>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</si>
  <si>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</si>
  <si>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</si>
  <si>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</si>
  <si>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</si>
  <si>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</si>
  <si>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</si>
  <si>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</si>
  <si>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</si>
  <si>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</si>
  <si>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</si>
  <si>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</si>
  <si>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</si>
  <si>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</si>
  <si>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</si>
  <si>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</si>
  <si>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</si>
  <si>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</si>
  <si>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</si>
  <si>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</si>
  <si>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</si>
  <si>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</si>
  <si>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</si>
  <si>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</si>
  <si>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</si>
  <si>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</si>
  <si>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</si>
  <si>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</si>
  <si>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</si>
  <si>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</si>
  <si>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</si>
  <si>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</si>
  <si>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</si>
  <si>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</si>
  <si>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</si>
  <si>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</si>
  <si>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</si>
  <si>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</si>
  <si>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</si>
  <si>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</si>
  <si>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</si>
  <si>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</si>
  <si>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</si>
  <si>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</si>
  <si>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</si>
  <si>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</si>
  <si>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</si>
  <si>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</si>
  <si>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</si>
  <si>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</si>
  <si>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</si>
  <si>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</si>
  <si>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</si>
  <si>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</si>
  <si>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</si>
  <si>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</si>
  <si>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</si>
  <si>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</si>
  <si>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</si>
  <si>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</si>
  <si>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</si>
  <si>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</si>
  <si>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</si>
  <si>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</si>
  <si>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</si>
  <si>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</si>
  <si>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</si>
  <si>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</si>
  <si>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</si>
  <si>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</si>
  <si>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</si>
  <si>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</si>
  <si>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</si>
  <si>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</si>
  <si>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</si>
  <si>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</si>
  <si>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</si>
  <si>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</si>
  <si>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</si>
  <si>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</si>
  <si>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</si>
  <si>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</si>
  <si>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</si>
  <si>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</si>
  <si>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</si>
  <si>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</si>
  <si>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</si>
  <si>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</si>
  <si>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</si>
  <si>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</si>
  <si>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</si>
  <si>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</si>
  <si>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</si>
  <si>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</si>
  <si>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</si>
  <si>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</si>
  <si>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</si>
  <si>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</si>
  <si>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</si>
  <si>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</si>
  <si>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</si>
  <si>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</si>
  <si>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</si>
  <si>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</si>
  <si>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</si>
  <si>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</si>
  <si>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</si>
  <si>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</si>
  <si>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</si>
  <si>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</si>
  <si>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</si>
  <si>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</si>
  <si>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</si>
  <si>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</si>
  <si>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</si>
  <si>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</si>
  <si>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</si>
  <si>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</si>
  <si>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</si>
  <si>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</si>
  <si>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</si>
  <si>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</si>
  <si>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</si>
  <si>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</si>
  <si>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</si>
  <si>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</si>
  <si>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</si>
  <si>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</si>
  <si>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</si>
  <si>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</si>
  <si>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</si>
  <si>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</si>
  <si>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</si>
  <si>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</si>
  <si>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</si>
  <si>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</si>
  <si>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</si>
  <si>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</si>
  <si>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</si>
  <si>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</si>
  <si>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</si>
  <si>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</si>
  <si>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</si>
  <si>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</si>
  <si>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</si>
  <si>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</si>
  <si>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</si>
  <si>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</si>
  <si>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</si>
  <si>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</si>
  <si>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</si>
  <si>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</si>
  <si>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</si>
  <si>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</si>
  <si>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</si>
  <si>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</si>
  <si>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</si>
  <si>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</si>
  <si>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</si>
  <si>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</si>
  <si>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</si>
  <si>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</si>
  <si>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</si>
  <si>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</si>
  <si>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</si>
  <si>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</si>
  <si>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</si>
  <si>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</si>
  <si>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</si>
  <si>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</si>
  <si>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</si>
  <si>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</si>
  <si>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</si>
  <si>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</si>
  <si>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</si>
  <si>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</si>
  <si>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</si>
  <si>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</si>
  <si>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</si>
  <si>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</si>
  <si>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</si>
  <si>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</si>
  <si>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</si>
  <si>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</si>
  <si>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</si>
  <si>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</si>
  <si>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</si>
  <si>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</si>
  <si>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</si>
  <si>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</si>
  <si>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</si>
  <si>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</si>
  <si>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</si>
  <si>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</si>
  <si>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</si>
  <si>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</si>
  <si>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</si>
  <si>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</si>
  <si>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</si>
  <si>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</si>
  <si>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</si>
  <si>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</si>
  <si>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</si>
  <si>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</si>
  <si>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</si>
  <si>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</si>
  <si>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</si>
  <si>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</si>
  <si>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</si>
  <si>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</si>
  <si>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</si>
  <si>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</si>
  <si>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</si>
  <si>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</si>
  <si>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</si>
  <si>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</si>
  <si>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</si>
  <si>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</si>
  <si>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</si>
  <si>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</si>
  <si>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</si>
  <si>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</si>
  <si>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</si>
  <si>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</si>
  <si>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</si>
  <si>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</si>
  <si>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</si>
  <si>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</si>
  <si>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</si>
  <si>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</si>
  <si>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</si>
  <si>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</si>
  <si>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</si>
  <si>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</si>
  <si>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</si>
  <si>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</si>
  <si>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</si>
  <si>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</si>
  <si>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</si>
  <si>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</si>
  <si>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</si>
  <si>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</si>
  <si>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</si>
  <si>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</si>
  <si>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</si>
  <si>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</si>
  <si>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</si>
  <si>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</si>
  <si>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</si>
  <si>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</si>
  <si>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</si>
  <si>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</si>
  <si>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</si>
  <si>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</si>
  <si>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</si>
  <si>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</si>
  <si>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</si>
  <si>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</si>
  <si>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</si>
  <si>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</si>
  <si>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</si>
  <si>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</si>
  <si>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</si>
  <si>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</si>
  <si>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</si>
  <si>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</si>
  <si>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</si>
  <si>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</si>
  <si>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</si>
  <si>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</si>
  <si>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</si>
  <si>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</si>
  <si>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</si>
  <si>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</si>
  <si>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</si>
  <si>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</si>
  <si>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</si>
  <si>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</si>
  <si>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</si>
  <si>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</si>
  <si>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</si>
  <si>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</si>
  <si>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</si>
  <si>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</si>
  <si>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</si>
  <si>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</si>
  <si>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</si>
  <si>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</si>
  <si>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</si>
  <si>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</si>
  <si>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</si>
  <si>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</si>
  <si>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</si>
  <si>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</si>
  <si>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</si>
  <si>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</si>
  <si>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</si>
  <si>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</si>
  <si>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</si>
  <si>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</si>
  <si>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</si>
  <si>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</si>
  <si>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</si>
  <si>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</si>
  <si>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</si>
  <si>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</si>
  <si>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</si>
  <si>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</si>
  <si>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</si>
  <si>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</si>
  <si>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</si>
  <si>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</si>
  <si>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</si>
  <si>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</si>
  <si>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</si>
  <si>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</si>
  <si>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</si>
  <si>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</si>
  <si>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</si>
  <si>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</si>
  <si>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</si>
  <si>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</si>
  <si>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</si>
  <si>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</si>
  <si>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</si>
  <si>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</si>
  <si>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</si>
  <si>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</si>
  <si>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</si>
  <si>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</si>
  <si>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</si>
  <si>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</si>
  <si>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</si>
  <si>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</si>
  <si>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</si>
  <si>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</si>
  <si>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</si>
  <si>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</si>
  <si>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</si>
  <si>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</si>
  <si>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</si>
  <si>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</si>
  <si>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</si>
  <si>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</si>
  <si>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</si>
  <si>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</si>
  <si>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</si>
  <si>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</si>
  <si>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</si>
  <si>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</si>
  <si>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</si>
  <si>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</si>
  <si>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</si>
  <si>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</si>
  <si>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</si>
  <si>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</si>
  <si>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</si>
  <si>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</si>
  <si>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</si>
  <si>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</si>
  <si>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</si>
  <si>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</si>
  <si>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</si>
  <si>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</si>
  <si>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</si>
  <si>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</si>
  <si>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</si>
  <si>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</si>
  <si>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</si>
  <si>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</si>
  <si>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</si>
  <si>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</si>
  <si>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</si>
  <si>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</si>
  <si>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</si>
  <si>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</si>
  <si>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</si>
  <si>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</si>
  <si>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</si>
  <si>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</si>
  <si>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</si>
  <si>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</si>
  <si>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</si>
  <si>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</si>
  <si>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</si>
  <si>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</si>
  <si>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</si>
  <si>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</si>
  <si>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</si>
  <si>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</si>
  <si>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</si>
  <si>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</si>
  <si>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</si>
  <si>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</si>
  <si>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</si>
  <si>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</si>
  <si>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</si>
  <si>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</si>
  <si>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</si>
  <si>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</si>
  <si>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</si>
  <si>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</si>
  <si>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</si>
  <si>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</si>
  <si>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</si>
  <si>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</si>
  <si>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</si>
  <si>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</si>
  <si>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</si>
  <si>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</si>
  <si>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</si>
  <si>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</si>
  <si>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</si>
  <si>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</si>
  <si>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</si>
  <si>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</si>
  <si>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</si>
  <si>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</si>
  <si>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</si>
  <si>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</si>
  <si>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</si>
  <si>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</si>
  <si>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</si>
  <si>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</si>
  <si>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</si>
  <si>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</si>
  <si>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</si>
  <si>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</si>
  <si>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</si>
  <si>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</si>
  <si>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</si>
  <si>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</si>
  <si>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</si>
  <si>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</si>
  <si>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</si>
  <si>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</si>
  <si>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</si>
  <si>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</si>
  <si>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</si>
  <si>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</si>
  <si>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</si>
  <si>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</si>
  <si>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</si>
  <si>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</si>
  <si>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</si>
  <si>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</si>
  <si>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</si>
  <si>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</si>
  <si>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</si>
  <si>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</si>
  <si>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</si>
  <si>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</si>
  <si>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</si>
  <si>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</si>
  <si>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</si>
  <si>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</si>
  <si>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</si>
  <si>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</si>
  <si>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</si>
  <si>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</si>
  <si>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</si>
  <si>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</si>
  <si>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</si>
  <si>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</si>
  <si>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</si>
  <si>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</si>
  <si>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</si>
  <si>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</si>
  <si>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</si>
  <si>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</si>
  <si>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</si>
  <si>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</si>
  <si>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</si>
  <si>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</si>
  <si>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</si>
  <si>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</si>
  <si>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</si>
  <si>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</si>
  <si>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</si>
  <si>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</si>
  <si>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</si>
  <si>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</si>
  <si>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</si>
  <si>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</si>
  <si>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</si>
  <si>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</si>
  <si>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</si>
  <si>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</si>
  <si>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</si>
  <si>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</si>
  <si>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</si>
  <si>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</si>
  <si>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</si>
  <si>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</si>
  <si>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</si>
  <si>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</si>
  <si>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</si>
  <si>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</si>
  <si>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</si>
  <si>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</si>
  <si>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</si>
  <si>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</si>
  <si>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</si>
  <si>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</si>
  <si>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</si>
  <si>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</si>
  <si>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</si>
  <si>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</si>
  <si>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</si>
  <si>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</si>
  <si>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</si>
  <si>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</si>
  <si>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</si>
  <si>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</si>
  <si>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</si>
  <si>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</si>
  <si>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</si>
  <si>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</si>
  <si>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</si>
  <si>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</si>
  <si>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</si>
  <si>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</si>
  <si>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</si>
  <si>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</si>
  <si>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</si>
  <si>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</si>
  <si>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</si>
  <si>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</si>
  <si>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</si>
  <si>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</si>
  <si>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</si>
  <si>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</si>
  <si>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</si>
  <si>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</si>
  <si>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</si>
  <si>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</si>
  <si>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</si>
  <si>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</si>
  <si>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</si>
  <si>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</si>
  <si>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</si>
  <si>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</si>
  <si>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</si>
  <si>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</si>
  <si>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</si>
  <si>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</si>
  <si>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</si>
  <si>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</si>
  <si>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</si>
  <si>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</si>
  <si>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</si>
  <si>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</si>
  <si>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</si>
  <si>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</si>
  <si>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</si>
  <si>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</si>
  <si>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</si>
  <si>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</si>
  <si>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</si>
  <si>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</si>
  <si>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</si>
  <si>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</si>
  <si>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</si>
  <si>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</si>
  <si>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</si>
  <si>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</si>
  <si>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</si>
  <si>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</si>
  <si>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</si>
  <si>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</si>
  <si>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</si>
  <si>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</si>
  <si>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</si>
  <si>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</si>
  <si>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</si>
  <si>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</si>
  <si>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</si>
  <si>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</si>
  <si>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</si>
  <si>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</si>
  <si>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</si>
  <si>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</si>
  <si>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</si>
  <si>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</si>
  <si>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</si>
  <si>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</si>
  <si>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</si>
  <si>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</si>
  <si>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</si>
  <si>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</si>
  <si>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</si>
  <si>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</si>
  <si>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</si>
  <si>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</si>
  <si>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</si>
  <si>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</si>
  <si>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</si>
  <si>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</si>
  <si>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</si>
  <si>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</si>
  <si>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</si>
  <si>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</si>
  <si>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</si>
  <si>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</si>
  <si>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</si>
  <si>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</si>
  <si>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</si>
  <si>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</si>
  <si>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</si>
  <si>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</si>
  <si>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</si>
  <si>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</si>
  <si>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</si>
  <si>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</si>
  <si>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</si>
  <si>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</si>
  <si>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</si>
  <si>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</si>
  <si>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</si>
  <si>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</si>
  <si>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</si>
  <si>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</si>
  <si>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</si>
  <si>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</si>
  <si>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</si>
  <si>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</si>
  <si>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</si>
  <si>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</si>
  <si>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</si>
  <si>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</si>
  <si>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</si>
  <si>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</si>
  <si>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</si>
  <si>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</si>
  <si>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</si>
  <si>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</si>
  <si>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</si>
  <si>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</si>
  <si>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</si>
  <si>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</si>
  <si>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</si>
  <si>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</si>
  <si>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</si>
  <si>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</si>
  <si>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</si>
  <si>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</si>
  <si>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</si>
  <si>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</si>
  <si>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</si>
  <si>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</si>
  <si>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</si>
  <si>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</si>
  <si>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</si>
  <si>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</si>
  <si>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</si>
  <si>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</si>
  <si>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</si>
  <si>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</si>
  <si>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</si>
  <si>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</si>
  <si>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</si>
  <si>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</si>
  <si>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</si>
  <si>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</si>
  <si>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</si>
  <si>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</si>
  <si>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</si>
  <si>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</si>
  <si>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</si>
  <si>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</si>
  <si>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</si>
  <si>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</si>
  <si>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</si>
  <si>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</si>
  <si>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</si>
  <si>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</si>
  <si>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</si>
  <si>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</si>
  <si>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</si>
  <si>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</si>
  <si>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</si>
  <si>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</si>
  <si>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</si>
  <si>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</si>
  <si>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</si>
  <si>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</si>
  <si>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</si>
  <si>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</si>
  <si>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</si>
  <si>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</si>
  <si>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</si>
  <si>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</si>
  <si>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</si>
  <si>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</si>
  <si>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</si>
  <si>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</si>
  <si>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</si>
  <si>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</si>
  <si>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</si>
  <si>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</si>
  <si>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</si>
  <si>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</si>
  <si>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</si>
  <si>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</si>
  <si>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</si>
  <si>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</si>
  <si>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</si>
  <si>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</si>
  <si>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</si>
  <si>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</si>
  <si>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</si>
  <si>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</si>
  <si>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</si>
  <si>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</si>
  <si>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</si>
  <si>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</si>
  <si>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</si>
  <si>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</si>
  <si>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</si>
  <si>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</si>
  <si>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</si>
  <si>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</si>
  <si>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</si>
  <si>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</si>
  <si>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</si>
  <si>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</si>
  <si>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</si>
  <si>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</si>
  <si>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</si>
  <si>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</si>
  <si>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</si>
  <si>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</si>
  <si>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</si>
  <si>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</si>
  <si>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</si>
  <si>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</si>
  <si>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</si>
  <si>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</si>
  <si>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</si>
  <si>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</si>
  <si>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</si>
  <si>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</si>
  <si>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</si>
  <si>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</si>
  <si>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</si>
  <si>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</si>
  <si>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</si>
  <si>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</si>
  <si>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</si>
  <si>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</si>
  <si>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</si>
  <si>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</si>
  <si>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</si>
  <si>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</si>
  <si>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</si>
  <si>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</si>
  <si>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</si>
  <si>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</si>
  <si>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</si>
  <si>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</si>
  <si>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</si>
  <si>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</si>
  <si>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</si>
  <si>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</si>
  <si>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</si>
  <si>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</si>
  <si>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</si>
  <si>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</si>
  <si>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</si>
  <si>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</si>
  <si>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</si>
  <si>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</si>
  <si>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</si>
  <si>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</si>
  <si>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</si>
  <si>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</si>
  <si>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</si>
  <si>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</si>
  <si>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</si>
  <si>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</si>
  <si>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</si>
  <si>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</si>
  <si>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</si>
  <si>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</si>
  <si>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</si>
  <si>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</si>
  <si>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</si>
  <si>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</si>
  <si>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</si>
  <si>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</si>
  <si>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</si>
  <si>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</si>
  <si>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</si>
  <si>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</si>
  <si>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</si>
  <si>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</si>
  <si>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</si>
  <si>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</si>
  <si>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</si>
  <si>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</si>
  <si>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</si>
  <si>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</si>
  <si>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</si>
  <si>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</si>
  <si>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</si>
  <si>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</si>
  <si>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</si>
  <si>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</si>
  <si>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</si>
  <si>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</si>
  <si>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</si>
  <si>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</si>
  <si>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</si>
  <si>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</si>
  <si>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</si>
  <si>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</si>
  <si>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</si>
  <si>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</si>
  <si>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</si>
  <si>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</si>
  <si>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</si>
  <si>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</si>
  <si>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</si>
  <si>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</si>
  <si>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</si>
  <si>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</si>
  <si>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</si>
  <si>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</si>
  <si>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</si>
  <si>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</si>
  <si>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</si>
  <si>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</si>
  <si>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</si>
  <si>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</si>
  <si>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</si>
  <si>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</si>
  <si>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</si>
  <si>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</si>
  <si>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</si>
  <si>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</si>
  <si>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</si>
  <si>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</si>
  <si>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</si>
  <si>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</si>
  <si>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</si>
  <si>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</si>
  <si>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</si>
  <si>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</si>
  <si>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</si>
  <si>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</si>
  <si>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</si>
  <si>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</si>
  <si>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</si>
  <si>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</si>
  <si>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</si>
  <si>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</si>
  <si>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</si>
  <si>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</si>
  <si>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</si>
  <si>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</si>
  <si>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</si>
  <si>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</si>
  <si>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</si>
  <si>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</si>
  <si>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</si>
  <si>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</si>
  <si>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</si>
  <si>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</si>
  <si>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</si>
  <si>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</si>
  <si>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</si>
  <si>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</si>
  <si>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</si>
  <si>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</si>
  <si>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</si>
  <si>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</si>
  <si>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</si>
  <si>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</si>
  <si>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</si>
  <si>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</si>
  <si>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</si>
  <si>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</si>
  <si>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</si>
  <si>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</si>
  <si>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</si>
  <si>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</si>
  <si>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</si>
  <si>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</si>
  <si>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</si>
  <si>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</si>
  <si>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</si>
  <si>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</si>
  <si>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</si>
  <si>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</si>
  <si>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</si>
  <si>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</si>
  <si>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</si>
  <si>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</si>
  <si>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</si>
  <si>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</si>
  <si>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</si>
  <si>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</si>
  <si>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</si>
  <si>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</si>
  <si>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</si>
  <si>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</si>
  <si>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</si>
  <si>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</si>
  <si>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</si>
  <si>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</si>
  <si>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</si>
  <si>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</si>
  <si>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</si>
  <si>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</si>
  <si>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</si>
  <si>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</si>
  <si>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</si>
  <si>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</si>
  <si>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</si>
  <si>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</si>
  <si>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</si>
  <si>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</si>
  <si>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</si>
  <si>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</si>
  <si>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</si>
  <si>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</si>
  <si>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</si>
  <si>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</si>
  <si>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</si>
  <si>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</si>
  <si>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</si>
  <si>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</si>
  <si>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</si>
  <si>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</si>
  <si>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</si>
  <si>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</si>
  <si>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</si>
  <si>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</si>
  <si>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</si>
  <si>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</si>
  <si>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</si>
  <si>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</si>
  <si>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</si>
  <si>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</si>
  <si>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</si>
  <si>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</si>
  <si>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</si>
  <si>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</si>
  <si>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</si>
  <si>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</si>
  <si>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</si>
  <si>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</si>
  <si>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</si>
  <si>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</si>
  <si>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</si>
  <si>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</si>
  <si>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</si>
  <si>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</si>
  <si>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</si>
  <si>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</si>
  <si>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</si>
  <si>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</si>
  <si>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</si>
  <si>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</si>
  <si>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</si>
  <si>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</si>
  <si>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</si>
  <si>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</si>
  <si>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</si>
  <si>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</si>
  <si>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</si>
  <si>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</si>
  <si>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</si>
  <si>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</si>
  <si>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</si>
  <si>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</si>
  <si>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</si>
  <si>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</si>
  <si>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</si>
  <si>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</si>
  <si>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</si>
  <si>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</si>
  <si>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</si>
  <si>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</si>
  <si>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</si>
  <si>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</si>
  <si>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</si>
  <si>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</si>
  <si>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</si>
  <si>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</si>
  <si>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</si>
  <si>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</si>
  <si>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</si>
  <si>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</si>
  <si>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</si>
  <si>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</si>
  <si>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</si>
  <si>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</si>
  <si>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</si>
  <si>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</si>
  <si>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</si>
  <si>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</si>
  <si>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</si>
  <si>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</si>
  <si>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</si>
  <si>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</si>
  <si>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</si>
  <si>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</si>
  <si>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</si>
  <si>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</si>
  <si>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</si>
  <si>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</si>
  <si>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</si>
  <si>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</si>
  <si>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</si>
  <si>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</si>
  <si>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</si>
  <si>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</si>
  <si>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</si>
  <si>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</si>
  <si>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</si>
  <si>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</si>
  <si>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</si>
  <si>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</si>
  <si>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</si>
  <si>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</si>
  <si>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</si>
  <si>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</si>
  <si>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</si>
  <si>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</si>
  <si>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</si>
  <si>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</si>
  <si>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</si>
  <si>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</si>
  <si>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</si>
  <si>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</si>
  <si>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</si>
  <si>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</si>
  <si>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</si>
  <si>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</si>
  <si>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</si>
  <si>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</si>
  <si>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</si>
  <si>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</si>
  <si>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</si>
  <si>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</si>
  <si>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</si>
  <si>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</si>
  <si>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</si>
  <si>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</si>
  <si>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</si>
  <si>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</si>
  <si>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</si>
  <si>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</si>
  <si>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</si>
  <si>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</si>
  <si>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</si>
  <si>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</si>
  <si>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</si>
  <si>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</si>
  <si>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</si>
  <si>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</si>
  <si>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</si>
  <si>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</si>
  <si>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</si>
  <si>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</si>
  <si>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</si>
  <si>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</si>
  <si>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</si>
  <si>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</si>
  <si>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</si>
  <si>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</si>
  <si>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</si>
  <si>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</si>
  <si>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</si>
  <si>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</si>
  <si>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</si>
  <si>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</si>
  <si>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</si>
  <si>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</si>
  <si>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</si>
  <si>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</si>
  <si>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</si>
  <si>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</si>
  <si>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</si>
  <si>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</si>
  <si>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</si>
  <si>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</si>
  <si>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</si>
  <si>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</si>
  <si>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</si>
  <si>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</si>
  <si>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</si>
  <si>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</si>
  <si>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</si>
  <si>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</si>
  <si>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</si>
  <si>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</si>
  <si>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</si>
  <si>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</si>
  <si>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</si>
  <si>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</si>
  <si>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</si>
  <si>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</si>
  <si>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</si>
  <si>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</si>
  <si>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</si>
  <si>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</si>
  <si>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</si>
  <si>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</si>
  <si>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</si>
  <si>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</si>
  <si>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</si>
  <si>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</si>
  <si>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</si>
  <si>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</si>
  <si>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</si>
  <si>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</si>
  <si>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</si>
  <si>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</si>
  <si>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</si>
  <si>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</si>
  <si>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</si>
  <si>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</si>
  <si>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</si>
  <si>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</si>
  <si>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</si>
  <si>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</si>
  <si>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</si>
  <si>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</si>
  <si>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</si>
  <si>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</si>
  <si>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</si>
  <si>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</si>
  <si>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</si>
  <si>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</si>
  <si>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</si>
  <si>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</si>
  <si>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</si>
  <si>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</si>
  <si>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</si>
  <si>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</si>
  <si>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</si>
  <si>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</si>
  <si>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</si>
  <si>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</si>
  <si>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</si>
  <si>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</si>
  <si>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</si>
  <si>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</si>
  <si>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</si>
  <si>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</si>
  <si>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</si>
  <si>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</si>
  <si>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</si>
  <si>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</si>
  <si>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</si>
  <si>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</si>
  <si>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</si>
  <si>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</si>
  <si>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</si>
  <si>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</si>
  <si>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</si>
  <si>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</si>
  <si>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</si>
  <si>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</si>
  <si>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</si>
  <si>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</si>
  <si>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</si>
  <si>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</si>
  <si>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</si>
  <si>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</si>
  <si>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</si>
  <si>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</si>
  <si>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</si>
  <si>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</si>
  <si>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</si>
  <si>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</si>
  <si>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</si>
  <si>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</si>
  <si>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</si>
  <si>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</si>
  <si>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</si>
  <si>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</si>
  <si>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</si>
  <si>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</si>
  <si>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</si>
  <si>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</si>
  <si>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</si>
  <si>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</si>
  <si>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</si>
  <si>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</si>
  <si>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</si>
  <si>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</si>
  <si>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</si>
  <si>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</si>
  <si>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</si>
  <si>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</si>
  <si>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</si>
  <si>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</si>
  <si>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</si>
  <si>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</si>
  <si>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</si>
  <si>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</si>
  <si>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</si>
  <si>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</si>
  <si>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</si>
  <si>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</si>
  <si>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</si>
  <si>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</si>
  <si>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</si>
  <si>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</si>
  <si>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</si>
  <si>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</si>
  <si>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</si>
  <si>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</si>
  <si>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</si>
  <si>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</si>
  <si>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</si>
  <si>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</si>
  <si>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</si>
  <si>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</si>
  <si>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</si>
  <si>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</si>
  <si>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</si>
  <si>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</si>
  <si>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</si>
  <si>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</si>
  <si>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</si>
  <si>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</si>
  <si>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</si>
  <si>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</si>
  <si>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</si>
  <si>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</si>
  <si>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</si>
  <si>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</si>
  <si>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</si>
  <si>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</si>
  <si>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</si>
  <si>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</si>
  <si>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</si>
  <si>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</si>
  <si>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</si>
  <si>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</si>
  <si>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</si>
  <si>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</si>
  <si>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</si>
  <si>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</si>
  <si>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</si>
  <si>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</si>
  <si>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</si>
  <si>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</si>
  <si>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</si>
  <si>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</si>
  <si>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</si>
  <si>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</si>
  <si>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</si>
  <si>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</si>
  <si>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</si>
  <si>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</si>
  <si>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</si>
  <si>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</si>
  <si>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</si>
  <si>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</si>
  <si>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</si>
  <si>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</si>
  <si>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</si>
  <si>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</si>
  <si>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</si>
  <si>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</si>
  <si>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</si>
  <si>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</si>
  <si>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</si>
  <si>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</si>
  <si>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</si>
  <si>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</si>
  <si>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</si>
  <si>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</si>
  <si>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</si>
  <si>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</si>
  <si>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</si>
  <si>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</si>
  <si>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</si>
  <si>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</si>
  <si>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</si>
  <si>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</si>
  <si>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</si>
  <si>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</si>
  <si>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</si>
  <si>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</si>
  <si>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</si>
  <si>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</si>
  <si>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</si>
  <si>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</si>
  <si>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</si>
  <si>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</si>
  <si>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</si>
  <si>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</si>
  <si>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</si>
  <si>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</si>
  <si>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</si>
  <si>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</si>
  <si>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</si>
  <si>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</si>
  <si>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</si>
  <si>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</si>
  <si>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</si>
  <si>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</si>
  <si>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</si>
  <si>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</si>
  <si>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</si>
  <si>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</si>
  <si>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</si>
  <si>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</si>
  <si>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</si>
  <si>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</si>
  <si>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</si>
  <si>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</si>
  <si>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</si>
  <si>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</si>
  <si>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</si>
  <si>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</si>
  <si>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</si>
  <si>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</si>
  <si>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</si>
  <si>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</si>
  <si>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</si>
  <si>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</si>
  <si>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</si>
  <si>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</si>
  <si>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</si>
  <si>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</si>
  <si>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</si>
  <si>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</si>
  <si>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</si>
  <si>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</si>
  <si>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</si>
  <si>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</si>
  <si>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</si>
  <si>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</si>
  <si>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</si>
  <si>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</si>
  <si>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</si>
  <si>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</si>
  <si>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</si>
  <si>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</si>
  <si>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</si>
  <si>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</si>
  <si>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</si>
  <si>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</si>
  <si>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</si>
  <si>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</si>
  <si>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</si>
  <si>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</si>
  <si>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</si>
  <si>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</si>
  <si>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</si>
  <si>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</si>
  <si>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</si>
  <si>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</si>
  <si>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</si>
  <si>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</si>
  <si>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</si>
  <si>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</si>
  <si>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</si>
  <si>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</si>
  <si>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</si>
  <si>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</si>
  <si>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</si>
  <si>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</si>
  <si>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</si>
  <si>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</si>
  <si>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</si>
  <si>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</si>
  <si>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</si>
  <si>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</si>
  <si>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</si>
  <si>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</si>
  <si>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</si>
  <si>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</si>
  <si>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</si>
  <si>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</si>
  <si>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</si>
  <si>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</si>
  <si>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</si>
  <si>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</si>
  <si>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</si>
  <si>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</si>
  <si>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</si>
  <si>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</si>
  <si>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</si>
  <si>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</si>
  <si>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</si>
  <si>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</si>
  <si>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</si>
  <si>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</si>
  <si>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</si>
  <si>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</si>
  <si>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</si>
  <si>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</si>
  <si>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</si>
  <si>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</si>
  <si>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</si>
  <si>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</si>
  <si>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</si>
  <si>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</si>
  <si>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</si>
  <si>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</si>
  <si>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</si>
  <si>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</si>
  <si>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</si>
  <si>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</si>
  <si>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</si>
  <si>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</si>
  <si>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</si>
  <si>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</si>
  <si>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</si>
  <si>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</si>
  <si>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</si>
  <si>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</si>
  <si>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</si>
  <si>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</si>
  <si>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</si>
  <si>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</si>
  <si>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</si>
  <si>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</si>
  <si>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</si>
  <si>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</si>
  <si>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</si>
  <si>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</si>
  <si>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</si>
  <si>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</si>
  <si>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</si>
  <si>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</si>
  <si>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</si>
  <si>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</si>
  <si>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</si>
  <si>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</si>
  <si>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</si>
  <si>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</si>
  <si>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</si>
  <si>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</si>
  <si>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</si>
  <si>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</si>
  <si>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</si>
  <si>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</si>
  <si>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</si>
  <si>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</si>
  <si>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</si>
  <si>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</si>
  <si>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</si>
  <si>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</si>
  <si>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</si>
  <si>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</si>
  <si>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</si>
  <si>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</si>
  <si>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</si>
  <si>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</si>
  <si>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</si>
  <si>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</si>
  <si>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</si>
  <si>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</si>
  <si>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</si>
  <si>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</si>
  <si>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</si>
  <si>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</si>
  <si>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</si>
  <si>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</si>
  <si>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</si>
  <si>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</si>
  <si>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</si>
  <si>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</si>
  <si>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</si>
  <si>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</si>
  <si>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</si>
  <si>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</si>
  <si>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</si>
  <si>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</si>
  <si>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</si>
  <si>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</si>
  <si>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</si>
  <si>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</si>
  <si>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</si>
  <si>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</si>
  <si>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</si>
  <si>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</si>
  <si>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</si>
  <si>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</si>
  <si>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</si>
  <si>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</si>
  <si>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</si>
  <si>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</si>
  <si>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</si>
  <si>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</si>
  <si>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</si>
  <si>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</si>
  <si>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</si>
  <si>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</si>
  <si>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</si>
  <si>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</si>
  <si>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</si>
  <si>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</si>
  <si>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</si>
  <si>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</si>
  <si>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</si>
  <si>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</si>
  <si>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</si>
  <si>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</si>
  <si>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</si>
  <si>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</si>
  <si>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</si>
  <si>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</si>
  <si>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</si>
  <si>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</si>
  <si>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</si>
  <si>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</si>
  <si>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</si>
  <si>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</si>
  <si>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</si>
  <si>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</si>
  <si>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</si>
  <si>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</si>
  <si>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</si>
  <si>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</si>
  <si>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</si>
  <si>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</si>
  <si>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</si>
  <si>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</si>
  <si>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</si>
  <si>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</si>
  <si>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</si>
  <si>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</si>
  <si>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</si>
  <si>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</si>
  <si>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</si>
  <si>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</si>
  <si>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</si>
  <si>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</si>
  <si>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</si>
  <si>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</si>
  <si>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</si>
  <si>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</si>
  <si>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</si>
  <si>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</si>
  <si>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</si>
  <si>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</si>
  <si>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</si>
  <si>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</si>
  <si>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</si>
  <si>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</si>
  <si>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</si>
  <si>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</si>
  <si>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</si>
  <si>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</si>
  <si>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</si>
  <si>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</si>
  <si>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</si>
  <si>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</si>
  <si>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</si>
  <si>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</si>
  <si>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</si>
  <si>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</si>
  <si>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</si>
  <si>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</si>
  <si>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</si>
  <si>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</si>
  <si>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</si>
  <si>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</si>
  <si>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</si>
  <si>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</si>
  <si>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</si>
  <si>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</si>
  <si>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</si>
  <si>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</si>
  <si>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</si>
  <si>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</si>
  <si>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</si>
  <si>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</si>
  <si>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</si>
  <si>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</si>
  <si>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</si>
  <si>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</si>
  <si>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</si>
  <si>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</si>
  <si>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</si>
  <si>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</si>
  <si>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</si>
  <si>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</si>
  <si>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</si>
  <si>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</si>
  <si>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</si>
  <si>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</si>
  <si>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</si>
  <si>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</si>
  <si>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</si>
  <si>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</si>
  <si>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</si>
  <si>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</si>
  <si>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</si>
  <si>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</si>
  <si>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</si>
  <si>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</si>
  <si>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</si>
  <si>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</si>
  <si>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</si>
  <si>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</si>
  <si>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</si>
  <si>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</si>
  <si>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</si>
  <si>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</si>
  <si>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</si>
  <si>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</si>
  <si>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</si>
  <si>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</si>
  <si>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</si>
  <si>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</si>
  <si>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</si>
  <si>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</si>
  <si>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</si>
  <si>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</si>
  <si>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</si>
  <si>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</si>
  <si>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</si>
  <si>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</si>
  <si>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</si>
  <si>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</si>
  <si>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</si>
  <si>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</si>
  <si>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</si>
  <si>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</si>
  <si>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</si>
  <si>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</si>
  <si>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</si>
  <si>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</si>
  <si>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</si>
  <si>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</si>
  <si>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</si>
  <si>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</si>
  <si>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</si>
  <si>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</si>
  <si>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</si>
  <si>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</si>
  <si>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</si>
  <si>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</si>
  <si>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</si>
  <si>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</si>
  <si>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</si>
  <si>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</si>
  <si>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</si>
  <si>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</si>
  <si>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</si>
  <si>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</si>
  <si>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</si>
  <si>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</si>
  <si>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</si>
  <si>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</si>
  <si>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</si>
  <si>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</si>
  <si>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</si>
  <si>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</si>
  <si>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</si>
  <si>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</si>
  <si>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</si>
  <si>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</si>
  <si>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</si>
  <si>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</si>
  <si>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</si>
  <si>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</si>
  <si>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</si>
  <si>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</si>
  <si>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</si>
  <si>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</si>
  <si>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</si>
  <si>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</si>
  <si>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</si>
  <si>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</si>
  <si>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</si>
  <si>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</si>
  <si>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</si>
  <si>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</si>
  <si>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</si>
  <si>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</si>
  <si>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</si>
  <si>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</si>
  <si>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</si>
  <si>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</si>
  <si>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</si>
  <si>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</si>
  <si>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</si>
  <si>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</si>
  <si>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</si>
  <si>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</si>
  <si>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</si>
  <si>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</si>
  <si>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</si>
  <si>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</si>
  <si>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</si>
  <si>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</si>
  <si>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</si>
  <si>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</si>
  <si>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</si>
  <si>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</si>
  <si>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</si>
  <si>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</si>
  <si>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</si>
  <si>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</si>
  <si>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</si>
  <si>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</si>
  <si>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</si>
  <si>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</si>
  <si>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</si>
  <si>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</si>
  <si>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</si>
  <si>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</si>
  <si>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</si>
  <si>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</si>
  <si>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</si>
  <si>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</si>
  <si>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</si>
  <si>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</si>
  <si>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</si>
  <si>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</si>
  <si>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</si>
  <si>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</si>
  <si>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</si>
  <si>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</si>
  <si>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</si>
  <si>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</si>
  <si>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</si>
  <si>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</si>
  <si>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</si>
  <si>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</si>
  <si>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</si>
  <si>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</si>
  <si>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</si>
  <si>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</si>
  <si>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</si>
  <si>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</si>
  <si>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</si>
  <si>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</si>
  <si>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</si>
  <si>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</si>
  <si>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</si>
  <si>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</si>
  <si>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</si>
  <si>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</si>
  <si>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</si>
  <si>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</si>
  <si>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</si>
  <si>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</si>
  <si>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</si>
  <si>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</si>
  <si>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</si>
  <si>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</si>
  <si>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</si>
  <si>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</si>
  <si>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</si>
  <si>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</si>
  <si>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</si>
  <si>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</si>
  <si>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</si>
  <si>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</si>
  <si>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</si>
  <si>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</si>
  <si>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</si>
  <si>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</si>
  <si>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</si>
  <si>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</si>
  <si>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</si>
  <si>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</si>
  <si>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</si>
  <si>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</si>
  <si>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</si>
  <si>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</si>
  <si>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</si>
  <si>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</si>
  <si>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</si>
  <si>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</si>
  <si>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</si>
  <si>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</si>
  <si>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</si>
  <si>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</si>
  <si>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</si>
  <si>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</si>
  <si>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</si>
  <si>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</si>
  <si>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</si>
  <si>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</si>
  <si>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</si>
  <si>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</si>
  <si>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</si>
  <si>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</si>
  <si>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</si>
  <si>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</si>
  <si>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</si>
  <si>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</si>
  <si>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</si>
  <si>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</si>
  <si>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</si>
  <si>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</si>
  <si>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</si>
  <si>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</si>
  <si>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</si>
  <si>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</si>
  <si>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</si>
  <si>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</si>
  <si>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</si>
  <si>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</si>
  <si>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</si>
  <si>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</si>
  <si>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</si>
  <si>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</si>
  <si>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</si>
  <si>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</si>
  <si>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</si>
  <si>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</si>
  <si>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</si>
  <si>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</si>
  <si>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</si>
  <si>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</si>
  <si>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</si>
  <si>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</si>
  <si>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</si>
  <si>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</si>
  <si>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</si>
  <si>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</si>
  <si>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</si>
  <si>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</si>
  <si>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</si>
  <si>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</si>
  <si>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</si>
  <si>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</si>
  <si>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</si>
  <si>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</si>
  <si>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</si>
  <si>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</si>
  <si>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</si>
  <si>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</si>
  <si>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</si>
  <si>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</si>
  <si>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</si>
  <si>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</si>
  <si>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</si>
  <si>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</si>
  <si>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</si>
  <si>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</si>
  <si>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</si>
  <si>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</si>
  <si>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</si>
  <si>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</si>
  <si>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</si>
  <si>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</si>
  <si>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</si>
  <si>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</si>
  <si>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</si>
  <si>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</si>
  <si>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</si>
  <si>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</si>
  <si>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</si>
  <si>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</si>
  <si>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</si>
  <si>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</si>
  <si>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</si>
  <si>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</si>
  <si>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</si>
  <si>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</si>
  <si>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</si>
  <si>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</si>
  <si>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</si>
  <si>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</si>
  <si>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</si>
  <si>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</si>
  <si>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</si>
  <si>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</si>
  <si>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</si>
  <si>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</si>
  <si>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</si>
  <si>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</si>
  <si>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</si>
  <si>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</si>
  <si>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</si>
  <si>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</si>
  <si>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</si>
  <si>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</si>
  <si>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</si>
  <si>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</si>
  <si>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</si>
  <si>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</si>
  <si>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</si>
  <si>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</si>
  <si>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</si>
  <si>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</si>
  <si>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</si>
  <si>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</si>
  <si>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</si>
  <si>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</si>
  <si>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</si>
  <si>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</si>
  <si>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</si>
  <si>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</si>
  <si>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</si>
  <si>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</si>
  <si>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</si>
  <si>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</si>
  <si>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</si>
  <si>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</si>
  <si>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</si>
  <si>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</si>
  <si>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</si>
  <si>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</si>
  <si>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</si>
  <si>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</si>
  <si>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</si>
  <si>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</si>
  <si>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</si>
  <si>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</si>
  <si>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</si>
  <si>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</si>
  <si>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</si>
  <si>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</si>
  <si>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</si>
  <si>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</si>
  <si>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</si>
  <si>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</si>
  <si>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</si>
  <si>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</si>
  <si>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</si>
  <si>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</si>
  <si>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</si>
  <si>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</si>
  <si>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</si>
  <si>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</si>
  <si>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</si>
  <si>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</si>
  <si>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</si>
  <si>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</si>
  <si>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</si>
  <si>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</si>
  <si>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</si>
  <si>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</si>
  <si>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</si>
  <si>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</si>
  <si>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</si>
  <si>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</si>
  <si>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</si>
  <si>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</si>
  <si>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</si>
  <si>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</si>
  <si>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</si>
  <si>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</si>
  <si>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</si>
  <si>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</si>
  <si>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</si>
  <si>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</si>
  <si>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</si>
  <si>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</si>
  <si>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</si>
  <si>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</si>
  <si>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</si>
  <si>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</si>
  <si>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</si>
  <si>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</si>
  <si>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</si>
  <si>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</si>
  <si>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</si>
  <si>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</si>
  <si>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</si>
  <si>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</si>
  <si>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</si>
  <si>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</si>
  <si>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</si>
  <si>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</si>
  <si>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</si>
  <si>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</si>
  <si>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</si>
  <si>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</si>
  <si>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</si>
  <si>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</si>
  <si>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</si>
  <si>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</si>
  <si>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</si>
  <si>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</si>
  <si>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</si>
  <si>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</si>
  <si>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</si>
  <si>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</si>
  <si>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</si>
  <si>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</si>
  <si>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</si>
  <si>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</si>
  <si>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</si>
  <si>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</si>
  <si>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</si>
  <si>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</si>
  <si>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</si>
  <si>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</si>
  <si>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</si>
  <si>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</si>
  <si>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</si>
  <si>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</si>
  <si>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</si>
  <si>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</si>
  <si>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</si>
  <si>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</si>
  <si>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</si>
  <si>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</si>
  <si>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</si>
  <si>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</si>
  <si>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</si>
  <si>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</si>
  <si>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</si>
  <si>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</si>
  <si>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</si>
  <si>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</si>
  <si>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</si>
  <si>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</si>
  <si>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</si>
  <si>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</si>
  <si>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</si>
  <si>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</si>
  <si>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</si>
  <si>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</si>
  <si>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</si>
  <si>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</si>
  <si>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</si>
  <si>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</si>
  <si>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</si>
  <si>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</si>
  <si>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</si>
  <si>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</si>
  <si>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</si>
  <si>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</si>
  <si>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</si>
  <si>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</si>
  <si>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</si>
  <si>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</si>
  <si>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</si>
  <si>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</si>
  <si>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</si>
  <si>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</si>
  <si>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</si>
  <si>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</si>
  <si>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</si>
  <si>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</si>
  <si>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</si>
  <si>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</si>
  <si>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</si>
  <si>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</si>
  <si>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</si>
  <si>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</si>
  <si>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</si>
  <si>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</si>
  <si>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</si>
  <si>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</si>
  <si>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</si>
  <si>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</si>
  <si>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</si>
  <si>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</si>
  <si>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</si>
  <si>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</si>
  <si>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</si>
  <si>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</si>
  <si>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</si>
  <si>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</si>
  <si>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</si>
  <si>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</si>
  <si>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</si>
  <si>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</si>
  <si>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</si>
  <si>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</si>
  <si>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</si>
  <si>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</si>
  <si>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</si>
  <si>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</si>
  <si>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</si>
  <si>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</si>
  <si>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</si>
  <si>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</si>
  <si>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</si>
  <si>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</si>
  <si>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</si>
  <si>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</si>
  <si>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</si>
  <si>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</si>
  <si>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</si>
  <si>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</si>
  <si>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</si>
  <si>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</si>
  <si>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</si>
  <si>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</si>
  <si>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</si>
  <si>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</si>
  <si>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</si>
  <si>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</si>
  <si>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</si>
  <si>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</si>
  <si>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</si>
  <si>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</si>
  <si>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</si>
  <si>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</si>
  <si>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</si>
  <si>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</si>
  <si>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</si>
  <si>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</si>
  <si>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</si>
  <si>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</si>
  <si>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</si>
  <si>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</si>
  <si>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</si>
  <si>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</si>
  <si>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</si>
  <si>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</si>
  <si>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</si>
  <si>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</si>
  <si>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</si>
  <si>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</si>
  <si>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</si>
  <si>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</si>
  <si>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</si>
  <si>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</si>
  <si>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</si>
  <si>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</si>
  <si>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</si>
  <si>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</si>
  <si>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</si>
  <si>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</si>
  <si>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</si>
  <si>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</si>
  <si>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</si>
  <si>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</si>
  <si>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</si>
  <si>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</si>
  <si>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</si>
  <si>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</si>
  <si>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</si>
  <si>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</si>
  <si>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</si>
  <si>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</si>
  <si>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</si>
  <si>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</si>
  <si>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</si>
  <si>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</si>
  <si>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</si>
  <si>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</si>
  <si>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</si>
  <si>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</si>
  <si>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</si>
  <si>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</si>
  <si>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</si>
  <si>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</si>
  <si>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</si>
  <si>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</si>
  <si>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</si>
  <si>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</si>
  <si>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</si>
  <si>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</si>
  <si>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</si>
  <si>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</si>
  <si>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</si>
  <si>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</si>
  <si>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</si>
  <si>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</si>
  <si>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</si>
  <si>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</si>
  <si>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</si>
  <si>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</si>
  <si>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</si>
  <si>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</si>
  <si>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</si>
  <si>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</si>
  <si>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</si>
  <si>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</si>
  <si>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</si>
  <si>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</si>
  <si>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</si>
  <si>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</si>
  <si>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</si>
  <si>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</si>
  <si>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</si>
  <si>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</si>
  <si>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</si>
  <si>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</si>
  <si>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</si>
  <si>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</si>
  <si>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</si>
  <si>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</si>
  <si>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</si>
  <si>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</si>
  <si>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</si>
  <si>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</si>
  <si>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</si>
  <si>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</si>
  <si>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</si>
  <si>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</si>
  <si>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</si>
  <si>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</si>
  <si>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</si>
  <si>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</si>
  <si>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</si>
  <si>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</si>
  <si>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</si>
  <si>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</si>
  <si>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</si>
  <si>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</si>
  <si>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</si>
  <si>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</si>
  <si>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</si>
  <si>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</si>
  <si>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</si>
  <si>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</si>
  <si>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</si>
  <si>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</si>
  <si>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</si>
  <si>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</si>
  <si>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</si>
  <si>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</si>
  <si>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</si>
  <si>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</si>
  <si>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</si>
  <si>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</si>
  <si>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</si>
  <si>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</si>
  <si>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</si>
  <si>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</si>
  <si>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</si>
  <si>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</si>
  <si>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</si>
  <si>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</si>
  <si>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</si>
  <si>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</si>
  <si>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</si>
  <si>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</si>
  <si>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</si>
  <si>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</si>
  <si>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</si>
  <si>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</si>
  <si>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</si>
  <si>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</si>
  <si>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</si>
  <si>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</si>
  <si>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</si>
  <si>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</si>
  <si>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</si>
  <si>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</si>
  <si>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</si>
  <si>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</si>
  <si>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</si>
  <si>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</si>
  <si>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</si>
  <si>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</si>
  <si>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</si>
  <si>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</si>
  <si>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</si>
  <si>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</si>
  <si>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</si>
  <si>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</si>
  <si>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</si>
  <si>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</si>
  <si>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</si>
  <si>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</si>
  <si>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</si>
  <si>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</si>
  <si>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</si>
  <si>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</si>
  <si>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</si>
  <si>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</si>
  <si>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</si>
  <si>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</si>
  <si>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</si>
  <si>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</si>
  <si>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</si>
  <si>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</si>
  <si>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</si>
  <si>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</si>
  <si>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</si>
  <si>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</si>
  <si>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</si>
  <si>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</si>
  <si>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</si>
  <si>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</si>
  <si>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</si>
  <si>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</si>
  <si>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</si>
  <si>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</si>
  <si>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</si>
  <si>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</si>
  <si>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</si>
  <si>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</si>
  <si>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</si>
  <si>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</si>
  <si>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</si>
  <si>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</si>
  <si>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</si>
  <si>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</si>
  <si>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</si>
  <si>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</si>
  <si>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</si>
  <si>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</si>
  <si>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</si>
  <si>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</si>
  <si>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</si>
  <si>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</si>
  <si>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</si>
  <si>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</si>
  <si>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</si>
  <si>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</si>
  <si>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</si>
  <si>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</si>
  <si>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</si>
  <si>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</si>
  <si>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</si>
  <si>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</si>
  <si>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</si>
  <si>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</si>
  <si>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</si>
  <si>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</si>
  <si>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</si>
  <si>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</si>
  <si>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</si>
  <si>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</si>
  <si>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</si>
  <si>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</si>
  <si>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</si>
  <si>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</si>
  <si>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</si>
  <si>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</si>
  <si>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</si>
  <si>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</si>
  <si>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</si>
  <si>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</si>
  <si>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</si>
  <si>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</si>
  <si>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</si>
  <si>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</si>
  <si>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</si>
  <si>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</si>
  <si>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</si>
  <si>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</si>
  <si>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</si>
  <si>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</si>
  <si>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</si>
  <si>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</si>
  <si>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</si>
  <si>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</si>
  <si>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</si>
  <si>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</si>
  <si>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</si>
  <si>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</si>
  <si>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</si>
  <si>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</si>
  <si>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</si>
  <si>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</si>
  <si>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</si>
  <si>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</si>
  <si>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</si>
  <si>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</si>
  <si>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</si>
  <si>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</si>
  <si>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</si>
  <si>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</si>
  <si>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</si>
  <si>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</si>
  <si>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</si>
  <si>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</si>
  <si>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</si>
  <si>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</si>
  <si>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</si>
  <si>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</si>
  <si>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</si>
  <si>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</si>
  <si>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</si>
  <si>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</si>
  <si>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</si>
  <si>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</si>
  <si>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</si>
  <si>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</si>
  <si>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</si>
  <si>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</si>
  <si>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</si>
  <si>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</si>
  <si>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</si>
  <si>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</si>
  <si>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</si>
  <si>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</si>
  <si>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</si>
  <si>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</si>
  <si>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</si>
  <si>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</si>
  <si>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</si>
  <si>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</si>
  <si>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</si>
  <si>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</si>
  <si>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</si>
  <si>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</si>
  <si>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</si>
  <si>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</si>
  <si>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</si>
  <si>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</si>
  <si>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</si>
  <si>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</si>
  <si>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</si>
  <si>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</si>
  <si>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</si>
  <si>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</si>
  <si>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</si>
  <si>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</si>
  <si>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</si>
  <si>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</si>
  <si>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</si>
  <si>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</si>
  <si>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</si>
  <si>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</si>
  <si>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</si>
  <si>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</si>
  <si>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</si>
  <si>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</si>
  <si>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</si>
  <si>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</si>
  <si>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</si>
  <si>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</si>
  <si>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</si>
  <si>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</si>
  <si>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</si>
  <si>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</si>
  <si>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</si>
  <si>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</si>
  <si>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</si>
  <si>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</si>
  <si>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</si>
  <si>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</si>
  <si>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</si>
  <si>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</si>
  <si>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</si>
  <si>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</si>
  <si>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</si>
  <si>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</si>
  <si>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</si>
  <si>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</si>
  <si>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</si>
  <si>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</si>
  <si>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</si>
  <si>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</si>
  <si>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</si>
  <si>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</si>
  <si>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</si>
  <si>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</si>
  <si>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</si>
  <si>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</si>
  <si>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</si>
  <si>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</si>
  <si>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</si>
  <si>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</si>
  <si>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</si>
  <si>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</si>
  <si>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</si>
  <si>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</si>
  <si>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</si>
  <si>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</si>
  <si>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</si>
  <si>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</si>
  <si>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</si>
  <si>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</si>
  <si>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</si>
  <si>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</si>
  <si>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</si>
  <si>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</si>
  <si>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</si>
  <si>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</si>
  <si>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</si>
  <si>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</si>
  <si>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</si>
  <si>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</si>
  <si>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</si>
  <si>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</si>
  <si>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</si>
  <si>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</si>
  <si>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</si>
  <si>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</si>
  <si>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</si>
  <si>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</si>
  <si>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</si>
  <si>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</si>
  <si>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</si>
  <si>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</si>
  <si>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</si>
  <si>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</si>
  <si>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</si>
  <si>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</si>
  <si>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</si>
  <si>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</si>
  <si>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</si>
  <si>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</si>
  <si>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</si>
  <si>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</si>
  <si>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</si>
  <si>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</si>
  <si>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</si>
  <si>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</si>
  <si>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</si>
  <si>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</si>
  <si>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</si>
  <si>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</si>
  <si>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</si>
  <si>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</si>
  <si>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</si>
  <si>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</si>
  <si>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</si>
  <si>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</si>
  <si>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</si>
  <si>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</si>
  <si>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</si>
  <si>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</si>
  <si>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</si>
  <si>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</si>
  <si>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</si>
  <si>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</si>
  <si>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</si>
  <si>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</si>
  <si>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</si>
  <si>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</si>
  <si>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</si>
  <si>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</si>
  <si>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</si>
  <si>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</si>
  <si>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</si>
  <si>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</si>
  <si>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</si>
  <si>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</si>
  <si>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</si>
  <si>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</si>
  <si>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</si>
  <si>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</si>
  <si>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</si>
  <si>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</si>
  <si>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</si>
  <si>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</si>
  <si>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</si>
  <si>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</si>
  <si>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</si>
  <si>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</si>
  <si>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</si>
  <si>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</si>
  <si>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</si>
  <si>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</si>
  <si>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</si>
  <si>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</si>
  <si>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</si>
  <si>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</si>
  <si>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</si>
  <si>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</si>
  <si>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</si>
  <si>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</si>
  <si>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</si>
  <si>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</si>
  <si>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</si>
  <si>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</si>
  <si>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</si>
  <si>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</si>
  <si>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</si>
  <si>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</si>
  <si>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</si>
  <si>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</si>
  <si>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</si>
  <si>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</si>
  <si>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</si>
  <si>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</si>
  <si>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</si>
  <si>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</si>
  <si>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</si>
  <si>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</si>
  <si>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</si>
  <si>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</si>
  <si>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</si>
  <si>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</si>
  <si>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</si>
  <si>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</si>
  <si>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</si>
  <si>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</si>
  <si>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</si>
  <si>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</si>
  <si>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</si>
  <si>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</si>
  <si>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</si>
  <si>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</si>
  <si>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</si>
  <si>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</si>
  <si>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</si>
  <si>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</si>
  <si>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</si>
  <si>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</si>
  <si>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</si>
  <si>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</si>
  <si>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</si>
  <si>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</si>
  <si>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</si>
  <si>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</si>
  <si>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</si>
  <si>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</si>
  <si>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</si>
  <si>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</si>
  <si>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</si>
  <si>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</si>
  <si>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</si>
  <si>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</si>
  <si>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</si>
  <si>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</si>
  <si>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</si>
  <si>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</si>
  <si>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</si>
  <si>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</si>
  <si>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</si>
  <si>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</si>
  <si>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</si>
  <si>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</si>
  <si>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</si>
  <si>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</si>
  <si>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</si>
  <si>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</si>
  <si>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</si>
  <si>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</si>
  <si>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</si>
  <si>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</si>
  <si>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</si>
  <si>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</si>
  <si>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</si>
  <si>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</si>
  <si>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</si>
  <si>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</si>
  <si>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</si>
  <si>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</si>
  <si>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</si>
  <si>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</si>
  <si>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</si>
  <si>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</si>
  <si>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</si>
  <si>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</si>
  <si>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</si>
  <si>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</si>
  <si>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</si>
  <si>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</si>
  <si>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</si>
  <si>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</si>
  <si>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</si>
  <si>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</si>
  <si>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</si>
  <si>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</si>
  <si>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</si>
  <si>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</si>
  <si>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</si>
  <si>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</si>
  <si>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</si>
  <si>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</si>
  <si>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</si>
  <si>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</si>
  <si>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</si>
  <si>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</si>
  <si>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</si>
  <si>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</si>
  <si>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</si>
  <si>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</si>
  <si>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</si>
  <si>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</si>
  <si>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</si>
  <si>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</si>
  <si>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</si>
  <si>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</si>
  <si>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</si>
  <si>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</si>
  <si>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</si>
  <si>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</si>
  <si>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</si>
  <si>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</si>
  <si>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</si>
  <si>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</si>
  <si>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</si>
  <si>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</si>
  <si>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</si>
  <si>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</si>
  <si>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</si>
  <si>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</si>
  <si>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</si>
  <si>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</si>
  <si>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</si>
  <si>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</si>
  <si>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</si>
  <si>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</si>
  <si>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</si>
  <si>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</si>
  <si>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</si>
  <si>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</si>
  <si>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</si>
  <si>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</si>
  <si>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</si>
  <si>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</si>
  <si>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</si>
  <si>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</si>
  <si>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</si>
  <si>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</si>
  <si>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</si>
  <si>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</si>
  <si>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</si>
  <si>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</si>
  <si>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</si>
  <si>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</si>
  <si>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</si>
  <si>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</si>
  <si>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</si>
  <si>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</si>
  <si>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</si>
  <si>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</si>
  <si>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</si>
  <si>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</si>
  <si>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</si>
  <si>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</si>
  <si>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</si>
  <si>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</si>
  <si>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</si>
  <si>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</si>
  <si>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</si>
  <si>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</si>
  <si>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</si>
  <si>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</si>
  <si>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</si>
  <si>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</si>
  <si>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</si>
  <si>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</si>
  <si>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</si>
  <si>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</si>
  <si>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</si>
  <si>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</si>
  <si>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</si>
  <si>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</si>
  <si>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</si>
  <si>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</si>
  <si>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</si>
  <si>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</si>
  <si>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</si>
  <si>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</si>
  <si>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</si>
  <si>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</si>
  <si>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</si>
  <si>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</si>
  <si>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</si>
  <si>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</si>
  <si>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</si>
  <si>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</si>
  <si>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</si>
  <si>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</si>
  <si>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</si>
  <si>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</si>
  <si>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</si>
  <si>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</si>
  <si>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</si>
  <si>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</si>
  <si>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</si>
  <si>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</si>
  <si>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</si>
  <si>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</si>
  <si>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</si>
  <si>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</si>
  <si>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</si>
  <si>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</si>
  <si>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</si>
  <si>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</si>
  <si>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</si>
  <si>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</si>
  <si>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</si>
  <si>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</si>
  <si>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</si>
  <si>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</si>
  <si>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</si>
  <si>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</si>
  <si>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</si>
  <si>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</si>
  <si>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</si>
  <si>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</si>
  <si>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</si>
  <si>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</si>
  <si>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</si>
  <si>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</si>
  <si>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</si>
  <si>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</si>
  <si>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</si>
  <si>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</si>
  <si>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</si>
  <si>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</si>
  <si>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</si>
  <si>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</si>
  <si>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</si>
  <si>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</si>
  <si>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</si>
  <si>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</si>
  <si>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</si>
  <si>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</si>
  <si>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</si>
  <si>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</si>
  <si>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</si>
  <si>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</si>
  <si>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</si>
  <si>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</si>
  <si>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</si>
  <si>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</si>
  <si>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</si>
  <si>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</si>
  <si>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</si>
  <si>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</si>
  <si>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</si>
  <si>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</si>
  <si>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</si>
  <si>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</si>
  <si>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</si>
  <si>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</si>
  <si>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</si>
  <si>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</si>
  <si>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</si>
  <si>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</si>
  <si>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</si>
  <si>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</si>
  <si>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</si>
  <si>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</si>
  <si>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</si>
  <si>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</si>
  <si>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</si>
  <si>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</si>
  <si>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</si>
  <si>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</si>
  <si>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</si>
  <si>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</si>
  <si>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</si>
  <si>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</si>
  <si>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</si>
  <si>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</si>
  <si>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</si>
  <si>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</si>
  <si>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</si>
  <si>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</si>
  <si>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</si>
  <si>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</si>
  <si>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</si>
  <si>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</si>
  <si>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</si>
  <si>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</si>
  <si>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</si>
  <si>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</si>
  <si>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</si>
  <si>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</si>
  <si>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</si>
  <si>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</si>
  <si>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</si>
  <si>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</si>
  <si>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</si>
  <si>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</si>
  <si>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</si>
  <si>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</si>
  <si>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</si>
  <si>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</si>
  <si>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</si>
  <si>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</si>
  <si>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</si>
  <si>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</si>
  <si>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</si>
  <si>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</si>
  <si>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</si>
  <si>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</si>
  <si>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</si>
  <si>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</si>
  <si>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</si>
  <si>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</si>
  <si>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</si>
  <si>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</si>
  <si>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</si>
  <si>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</si>
  <si>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</si>
  <si>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</si>
  <si>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</si>
  <si>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</si>
  <si>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</si>
  <si>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</si>
  <si>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</si>
  <si>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</si>
  <si>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</si>
  <si>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</si>
  <si>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</si>
  <si>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</si>
  <si>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</si>
  <si>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</si>
  <si>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</si>
  <si>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</si>
  <si>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</si>
  <si>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</si>
  <si>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</si>
  <si>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</si>
  <si>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</si>
  <si>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</si>
  <si>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</si>
  <si>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</si>
  <si>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</si>
  <si>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</si>
  <si>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</si>
  <si>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</si>
  <si>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</si>
  <si>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</si>
  <si>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</si>
  <si>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</si>
  <si>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</si>
  <si>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</si>
  <si>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</si>
  <si>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</si>
  <si>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</si>
  <si>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</si>
  <si>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</si>
  <si>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</si>
  <si>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</si>
  <si>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</si>
  <si>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</si>
  <si>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</si>
  <si>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</si>
  <si>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</si>
  <si>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</si>
  <si>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</si>
  <si>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</si>
  <si>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</si>
  <si>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</si>
  <si>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</si>
  <si>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</si>
  <si>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</si>
  <si>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</si>
  <si>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</si>
  <si>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</si>
  <si>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</si>
  <si>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</si>
  <si>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</si>
  <si>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</si>
  <si>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</si>
  <si>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</si>
  <si>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</si>
  <si>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</si>
  <si>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</si>
  <si>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</si>
  <si>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</si>
  <si>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</si>
  <si>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</si>
  <si>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</si>
  <si>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</si>
  <si>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</si>
  <si>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</si>
  <si>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</si>
  <si>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</si>
  <si>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</si>
  <si>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</si>
  <si>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</si>
  <si>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</si>
  <si>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</si>
  <si>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</si>
  <si>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</si>
  <si>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</si>
  <si>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</si>
  <si>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</si>
  <si>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</si>
  <si>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</si>
  <si>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</si>
  <si>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</si>
  <si>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</si>
  <si>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</si>
  <si>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</si>
  <si>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</si>
  <si>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</si>
  <si>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</si>
  <si>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</si>
  <si>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</si>
  <si>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</si>
  <si>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</si>
  <si>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</si>
  <si>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</si>
  <si>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</si>
  <si>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</si>
  <si>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</si>
  <si>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</si>
  <si>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</si>
  <si>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</si>
  <si>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</si>
  <si>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</si>
  <si>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</si>
  <si>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</si>
  <si>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</si>
  <si>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</si>
  <si>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</si>
  <si>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</si>
  <si>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</si>
  <si>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</si>
  <si>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</si>
  <si>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</si>
  <si>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</si>
  <si>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</si>
  <si>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</si>
  <si>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</si>
  <si>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</si>
  <si>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</si>
  <si>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</si>
  <si>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</si>
  <si>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</si>
  <si>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</si>
  <si>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</si>
  <si>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</si>
  <si>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</si>
  <si>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</si>
  <si>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</si>
  <si>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</si>
  <si>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</si>
  <si>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</si>
  <si>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</si>
  <si>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</si>
  <si>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</si>
  <si>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</si>
  <si>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</si>
  <si>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</si>
  <si>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</si>
  <si>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</si>
  <si>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</si>
  <si>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</si>
  <si>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</si>
  <si>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</si>
  <si>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</si>
  <si>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</si>
  <si>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</si>
  <si>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</si>
  <si>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</si>
  <si>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</si>
  <si>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</si>
  <si>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</si>
  <si>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</si>
  <si>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</si>
  <si>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</si>
  <si>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</si>
  <si>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</si>
  <si>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</si>
  <si>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</si>
  <si>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</si>
  <si>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</si>
  <si>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</si>
  <si>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</si>
  <si>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</si>
  <si>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</si>
  <si>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</si>
  <si>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</si>
  <si>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</si>
  <si>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</si>
  <si>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</si>
  <si>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</si>
  <si>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</si>
  <si>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</si>
  <si>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</si>
  <si>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</si>
  <si>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</si>
  <si>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</si>
  <si>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</si>
  <si>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</si>
  <si>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</si>
  <si>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</si>
  <si>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</si>
  <si>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</si>
  <si>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</si>
  <si>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</si>
  <si>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</si>
  <si>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</si>
  <si>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</si>
  <si>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</si>
  <si>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</si>
  <si>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</si>
  <si>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</si>
  <si>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</si>
  <si>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</si>
  <si>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</si>
  <si>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</si>
  <si>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</si>
  <si>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</si>
  <si>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</si>
  <si>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</si>
  <si>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</si>
  <si>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</si>
  <si>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</si>
  <si>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</si>
  <si>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</si>
  <si>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</si>
  <si>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</si>
  <si>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</si>
  <si>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</si>
  <si>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</si>
  <si>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</si>
  <si>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</si>
  <si>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</si>
  <si>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</si>
  <si>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</si>
  <si>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</si>
  <si>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</si>
  <si>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</si>
  <si>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</si>
  <si>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</si>
  <si>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</si>
  <si>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</si>
  <si>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</si>
  <si>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</si>
  <si>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</si>
  <si>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</si>
  <si>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</si>
  <si>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</si>
  <si>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</si>
  <si>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</si>
  <si>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</si>
  <si>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</si>
  <si>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</si>
  <si>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</si>
  <si>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</si>
  <si>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</si>
  <si>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</si>
  <si>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</si>
  <si>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</si>
  <si>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</si>
  <si>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</si>
  <si>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</si>
  <si>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</si>
  <si>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</si>
  <si>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</si>
  <si>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</si>
  <si>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</si>
  <si>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</si>
  <si>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</si>
  <si>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</si>
  <si>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</si>
  <si>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</si>
  <si>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</si>
  <si>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</si>
  <si>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</si>
  <si>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</si>
  <si>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</si>
  <si>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</si>
  <si>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</si>
  <si>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</si>
  <si>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</si>
  <si>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</si>
  <si>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</si>
  <si>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</si>
  <si>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</si>
  <si>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</si>
  <si>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</si>
  <si>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</si>
  <si>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</si>
  <si>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</si>
  <si>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</si>
  <si>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</si>
  <si>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</si>
  <si>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</si>
  <si>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</si>
  <si>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</si>
  <si>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</si>
  <si>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</si>
  <si>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</si>
  <si>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</si>
  <si>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</si>
  <si>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</si>
  <si>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</si>
  <si>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</si>
  <si>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</si>
  <si>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</si>
  <si>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</si>
  <si>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</si>
  <si>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</si>
  <si>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</si>
  <si>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</si>
  <si>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</si>
  <si>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</si>
  <si>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</si>
  <si>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</si>
  <si>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</si>
  <si>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</si>
  <si>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</si>
  <si>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</si>
  <si>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</si>
  <si>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</si>
  <si>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</si>
  <si>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</si>
  <si>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</si>
  <si>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</si>
  <si>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</si>
  <si>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</si>
  <si>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</si>
  <si>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</si>
  <si>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</si>
  <si>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</si>
  <si>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</si>
  <si>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</si>
  <si>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</si>
  <si>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</si>
  <si>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</si>
  <si>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</si>
  <si>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</si>
  <si>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</si>
  <si>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</si>
  <si>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</si>
  <si>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</si>
  <si>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</si>
  <si>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</si>
  <si>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</si>
  <si>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</si>
  <si>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</si>
  <si>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</si>
  <si>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</si>
  <si>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</si>
  <si>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</si>
  <si>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</si>
  <si>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</si>
  <si>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</si>
  <si>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</si>
  <si>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</si>
  <si>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</si>
  <si>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</si>
  <si>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</si>
  <si>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</si>
  <si>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</si>
  <si>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</si>
  <si>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</si>
  <si>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</si>
  <si>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</si>
  <si>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</si>
  <si>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</si>
  <si>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</si>
  <si>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</si>
  <si>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</si>
  <si>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</si>
  <si>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</si>
  <si>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</si>
  <si>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</si>
  <si>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</si>
  <si>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</si>
  <si>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</si>
  <si>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</si>
  <si>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</si>
  <si>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</si>
  <si>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</si>
  <si>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</si>
  <si>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</si>
  <si>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</si>
  <si>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</si>
  <si>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</si>
  <si>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</si>
  <si>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</si>
  <si>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</si>
  <si>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</si>
  <si>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</si>
  <si>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</si>
  <si>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</si>
  <si>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</si>
  <si>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</si>
  <si>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</si>
  <si>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</si>
  <si>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</si>
  <si>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</si>
  <si>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</si>
  <si>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</si>
  <si>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</si>
  <si>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</si>
  <si>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</si>
  <si>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</si>
  <si>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</si>
  <si>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</si>
  <si>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</si>
  <si>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</si>
  <si>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</si>
  <si>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</si>
  <si>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</si>
  <si>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</si>
  <si>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</si>
  <si>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</si>
  <si>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</si>
  <si>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</si>
  <si>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</si>
  <si>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</si>
  <si>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</si>
  <si>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</si>
  <si>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</si>
  <si>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</si>
  <si>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</si>
  <si>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</si>
  <si>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</si>
  <si>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</si>
  <si>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</si>
  <si>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</si>
  <si>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</si>
  <si>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</si>
  <si>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</si>
  <si>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</si>
  <si>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</si>
  <si>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</si>
  <si>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</si>
  <si>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</si>
  <si>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</si>
  <si>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</si>
  <si>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</si>
  <si>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</si>
  <si>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</si>
  <si>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</si>
  <si>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</si>
  <si>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</si>
  <si>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</si>
  <si>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</si>
  <si>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</si>
  <si>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</si>
  <si>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</si>
  <si>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</si>
  <si>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</si>
  <si>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</si>
  <si>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</si>
  <si>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</si>
  <si>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</si>
  <si>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</si>
  <si>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</si>
  <si>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</si>
  <si>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</si>
  <si>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</si>
  <si>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</si>
  <si>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</si>
  <si>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</si>
  <si>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</si>
  <si>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</si>
  <si>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</si>
  <si>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</si>
  <si>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</si>
  <si>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</si>
  <si>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</si>
  <si>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</si>
  <si>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</si>
  <si>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</si>
  <si>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</si>
  <si>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</si>
  <si>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</si>
  <si>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</si>
  <si>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</si>
  <si>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</si>
  <si>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</si>
  <si>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</si>
  <si>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</si>
  <si>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</si>
  <si>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</si>
  <si>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</si>
  <si>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</si>
  <si>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</si>
  <si>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</si>
  <si>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</si>
  <si>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</si>
  <si>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</si>
  <si>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</si>
  <si>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</si>
  <si>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</si>
  <si>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</si>
  <si>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</si>
  <si>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</si>
  <si>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</si>
  <si>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</si>
  <si>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</si>
  <si>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</si>
  <si>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</si>
  <si>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</si>
  <si>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</si>
  <si>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</si>
  <si>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</si>
  <si>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</si>
  <si>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</si>
  <si>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</si>
  <si>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</si>
  <si>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</si>
  <si>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</si>
  <si>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</si>
  <si>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</si>
  <si>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</si>
  <si>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</si>
  <si>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</si>
  <si>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</si>
  <si>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</si>
  <si>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</si>
  <si>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</si>
  <si>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</si>
  <si>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</si>
  <si>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</si>
  <si>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</si>
  <si>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</si>
  <si>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</si>
  <si>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</si>
  <si>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</si>
  <si>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</si>
  <si>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</si>
  <si>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</si>
  <si>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</si>
  <si>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</si>
  <si>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</si>
  <si>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</si>
  <si>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</si>
  <si>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</si>
  <si>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</si>
  <si>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</si>
  <si>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</si>
  <si>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</si>
  <si>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</si>
  <si>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</si>
  <si>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</si>
  <si>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</si>
  <si>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</si>
  <si>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</si>
  <si>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</si>
  <si>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</si>
  <si>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</si>
  <si>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</si>
  <si>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</si>
  <si>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</si>
  <si>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</si>
  <si>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</si>
  <si>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</si>
  <si>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</si>
  <si>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</si>
  <si>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</si>
  <si>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</si>
  <si>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</si>
  <si>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</si>
  <si>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</si>
  <si>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</si>
  <si>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</si>
  <si>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</si>
  <si>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</si>
  <si>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</si>
  <si>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</si>
  <si>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</si>
  <si>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</si>
  <si>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</si>
  <si>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</si>
  <si>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</si>
  <si>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</si>
  <si>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</si>
  <si>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</si>
  <si>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</si>
  <si>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</si>
  <si>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</si>
  <si>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</si>
  <si>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</si>
  <si>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</si>
  <si>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</si>
  <si>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</si>
  <si>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</si>
  <si>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</si>
  <si>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</si>
  <si>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</si>
  <si>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</si>
  <si>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</si>
  <si>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</si>
  <si>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</si>
  <si>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</si>
  <si>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</si>
  <si>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</si>
  <si>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</si>
  <si>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</si>
  <si>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</si>
  <si>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</si>
  <si>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</si>
  <si>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</si>
  <si>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</si>
  <si>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</si>
  <si>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</si>
  <si>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</si>
  <si>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</si>
  <si>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</si>
  <si>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</si>
  <si>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</si>
  <si>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</si>
  <si>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</si>
  <si>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</si>
  <si>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</si>
  <si>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</si>
  <si>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</si>
  <si>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</si>
  <si>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</si>
  <si>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</si>
  <si>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</si>
  <si>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</si>
  <si>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</si>
  <si>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</si>
  <si>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</si>
  <si>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</si>
  <si>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</si>
  <si>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</si>
  <si>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</si>
  <si>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</si>
  <si>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</si>
  <si>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</si>
  <si>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</si>
  <si>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</si>
  <si>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</si>
  <si>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</si>
  <si>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</si>
  <si>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</si>
  <si>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</si>
  <si>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</si>
  <si>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</si>
  <si>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</si>
  <si>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</si>
  <si>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</si>
  <si>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</si>
  <si>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</si>
  <si>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</si>
  <si>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</si>
  <si>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</si>
  <si>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</si>
  <si>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</si>
  <si>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</si>
  <si>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</si>
  <si>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</si>
  <si>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</si>
  <si>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</si>
  <si>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</si>
  <si>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</si>
  <si>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</si>
  <si>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</si>
  <si>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</si>
  <si>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</si>
  <si>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</si>
  <si>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</si>
  <si>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</si>
  <si>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</si>
  <si>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</si>
  <si>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</si>
  <si>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</si>
  <si>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</si>
  <si>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</si>
  <si>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</si>
  <si>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</si>
  <si>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</si>
  <si>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</si>
  <si>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</si>
  <si>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</si>
  <si>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</si>
  <si>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</si>
  <si>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</si>
  <si>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</si>
  <si>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</si>
  <si>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</si>
  <si>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</si>
  <si>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</si>
  <si>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</si>
  <si>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</si>
  <si>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</si>
  <si>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</si>
  <si>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</si>
  <si>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</si>
  <si>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</si>
  <si>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</si>
  <si>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</si>
  <si>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</si>
  <si>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</si>
  <si>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</si>
  <si>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</si>
  <si>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</si>
  <si>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</si>
  <si>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</si>
  <si>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</si>
  <si>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</si>
  <si>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</si>
  <si>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</si>
  <si>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</si>
  <si>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</si>
  <si>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</si>
  <si>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</si>
  <si>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</si>
  <si>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</si>
  <si>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</si>
  <si>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</si>
  <si>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</si>
  <si>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</si>
  <si>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</si>
  <si>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</si>
  <si>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</si>
  <si>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</si>
  <si>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</si>
  <si>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</si>
  <si>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</si>
  <si>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</si>
  <si>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</si>
  <si>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</si>
  <si>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</si>
  <si>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</si>
  <si>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</si>
  <si>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</si>
  <si>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</si>
  <si>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</si>
  <si>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</si>
  <si>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</si>
  <si>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</si>
  <si>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</si>
  <si>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</si>
  <si>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</si>
  <si>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</si>
  <si>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</si>
  <si>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</si>
  <si>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</si>
  <si>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</si>
  <si>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</si>
  <si>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</si>
  <si>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</si>
  <si>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</si>
  <si>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</si>
  <si>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</si>
  <si>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</si>
  <si>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</si>
  <si>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</si>
  <si>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</si>
  <si>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</si>
  <si>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</si>
  <si>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</si>
  <si>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</si>
  <si>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</si>
  <si>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</si>
  <si>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</si>
  <si>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</si>
  <si>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</si>
  <si>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</si>
  <si>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</si>
  <si>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</si>
  <si>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</si>
  <si>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</si>
  <si>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</si>
  <si>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</si>
  <si>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</si>
  <si>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</si>
  <si>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</si>
  <si>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</si>
  <si>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</si>
  <si>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</si>
  <si>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</si>
  <si>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</si>
  <si>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</si>
  <si>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</si>
  <si>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</si>
  <si>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</si>
  <si>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</si>
  <si>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</si>
  <si>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</si>
  <si>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</si>
  <si>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</si>
  <si>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</si>
  <si>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</si>
  <si>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</si>
  <si>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</si>
  <si>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</si>
  <si>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</si>
  <si>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</si>
  <si>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</si>
  <si>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</si>
  <si>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</si>
  <si>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</si>
  <si>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</si>
  <si>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</si>
  <si>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</si>
  <si>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</si>
  <si>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</si>
  <si>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</si>
  <si>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</si>
  <si>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</si>
  <si>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</si>
  <si>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</si>
  <si>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</si>
  <si>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</si>
  <si>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</si>
  <si>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</si>
  <si>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</si>
  <si>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</si>
  <si>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</si>
  <si>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</si>
  <si>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</si>
  <si>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</si>
  <si>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</si>
  <si>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</si>
  <si>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</si>
  <si>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</si>
  <si>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</si>
  <si>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</si>
  <si>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</si>
  <si>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</si>
  <si>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</si>
  <si>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</si>
  <si>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</si>
  <si>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</si>
  <si>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</si>
  <si>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</si>
  <si>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</si>
  <si>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</si>
  <si>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</si>
  <si>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</si>
  <si>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</si>
  <si>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</si>
  <si>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</si>
  <si>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</si>
  <si>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</si>
  <si>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</si>
  <si>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</si>
  <si>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</si>
  <si>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</si>
  <si>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</si>
  <si>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</si>
  <si>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</si>
  <si>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</si>
  <si>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</si>
  <si>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</si>
  <si>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</si>
  <si>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</si>
  <si>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</si>
  <si>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</si>
  <si>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</si>
  <si>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</si>
  <si>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</si>
  <si>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</si>
  <si>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</si>
  <si>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</si>
  <si>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</si>
  <si>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</si>
  <si>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</si>
  <si>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</si>
  <si>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</si>
  <si>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</si>
  <si>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</si>
  <si>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</si>
  <si>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</si>
  <si>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</si>
  <si>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</si>
  <si>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</si>
  <si>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</si>
  <si>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</si>
  <si>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</si>
  <si>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</si>
  <si>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</si>
  <si>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</si>
  <si>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</si>
  <si>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</si>
  <si>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</si>
  <si>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</si>
  <si>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</si>
  <si>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</si>
  <si>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</si>
  <si>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</si>
  <si>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</si>
  <si>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</si>
  <si>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</si>
  <si>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</si>
  <si>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</si>
  <si>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</si>
  <si>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</si>
  <si>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</si>
  <si>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</si>
  <si>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</si>
  <si>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</si>
  <si>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</si>
  <si>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</si>
  <si>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</si>
  <si>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</si>
  <si>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</si>
  <si>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</si>
  <si>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</si>
  <si>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</si>
  <si>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</si>
  <si>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</si>
  <si>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</si>
  <si>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</si>
  <si>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</si>
  <si>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</si>
  <si>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</si>
  <si>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</si>
  <si>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</si>
  <si>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</si>
  <si>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</si>
  <si>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</si>
  <si>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</si>
  <si>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</si>
  <si>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</si>
  <si>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</si>
  <si>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</si>
  <si>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</si>
  <si>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</si>
  <si>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</si>
  <si>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</si>
  <si>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</si>
  <si>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</si>
  <si>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</si>
  <si>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</si>
  <si>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</si>
  <si>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</si>
  <si>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</si>
  <si>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</si>
  <si>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</si>
  <si>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</si>
  <si>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</si>
  <si>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</si>
  <si>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</si>
  <si>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</si>
  <si>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</si>
  <si>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</si>
  <si>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</si>
  <si>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</si>
  <si>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</si>
  <si>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</si>
  <si>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</si>
  <si>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</si>
  <si>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</si>
  <si>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</si>
  <si>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</si>
  <si>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</si>
  <si>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</si>
  <si>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</si>
  <si>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</si>
  <si>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</si>
  <si>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</si>
  <si>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</si>
  <si>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</si>
  <si>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</si>
  <si>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</si>
  <si>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</si>
  <si>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</si>
  <si>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</si>
  <si>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</si>
  <si>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</si>
  <si>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</si>
  <si>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</si>
  <si>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</si>
  <si>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</si>
  <si>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</si>
  <si>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</si>
  <si>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</si>
  <si>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</si>
  <si>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</si>
  <si>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</si>
  <si>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</si>
  <si>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</si>
  <si>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</si>
  <si>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</si>
  <si>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</si>
  <si>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</si>
  <si>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</si>
  <si>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</si>
  <si>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</si>
  <si>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</si>
  <si>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</si>
  <si>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</si>
  <si>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</si>
  <si>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</si>
  <si>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</si>
  <si>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</si>
  <si>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</si>
  <si>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</si>
  <si>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</si>
  <si>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</si>
  <si>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</si>
  <si>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</si>
  <si>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</si>
  <si>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</si>
  <si>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</si>
  <si>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</si>
  <si>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</si>
  <si>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</si>
  <si>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</si>
  <si>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</si>
  <si>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</si>
  <si>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</si>
  <si>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</si>
  <si>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</si>
  <si>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</si>
  <si>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</si>
  <si>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</si>
  <si>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</si>
  <si>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</si>
  <si>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</si>
  <si>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</si>
  <si>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</si>
  <si>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</si>
  <si>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</si>
  <si>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</si>
  <si>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</si>
  <si>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</si>
  <si>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</si>
  <si>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</si>
  <si>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</si>
  <si>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</si>
  <si>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</si>
  <si>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</si>
  <si>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</si>
  <si>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</si>
  <si>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</si>
  <si>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</si>
  <si>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</si>
  <si>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</si>
  <si>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</si>
  <si>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</si>
  <si>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</si>
  <si>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</si>
  <si>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</si>
  <si>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</si>
  <si>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</si>
  <si>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</si>
  <si>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</si>
  <si>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</si>
  <si>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</si>
  <si>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</si>
  <si>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</si>
  <si>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</si>
  <si>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</si>
  <si>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</si>
  <si>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</si>
  <si>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</si>
  <si>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</si>
  <si>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</si>
  <si>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</si>
  <si>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</si>
  <si>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</si>
  <si>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</si>
  <si>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</si>
  <si>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</si>
  <si>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</si>
  <si>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</si>
  <si>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</si>
  <si>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</si>
  <si>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</si>
  <si>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</si>
  <si>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</si>
  <si>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</si>
  <si>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</si>
  <si>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</si>
  <si>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</si>
  <si>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</si>
  <si>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</si>
  <si>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</si>
  <si>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</si>
  <si>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</si>
  <si>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</si>
  <si>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</si>
  <si>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</si>
  <si>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</si>
  <si>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</si>
  <si>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</si>
  <si>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</si>
  <si>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</si>
  <si>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</si>
  <si>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</si>
  <si>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</si>
  <si>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</si>
  <si>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</si>
  <si>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</si>
  <si>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</si>
  <si>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</si>
  <si>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</si>
  <si>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</si>
  <si>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</si>
  <si>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</si>
  <si>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</si>
  <si>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</si>
  <si>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</si>
  <si>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</si>
  <si>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</si>
  <si>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</si>
  <si>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</si>
  <si>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</si>
  <si>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</si>
  <si>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</si>
  <si>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</si>
  <si>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</si>
  <si>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</si>
  <si>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</si>
  <si>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</si>
  <si>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</si>
  <si>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</si>
  <si>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</si>
  <si>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</si>
  <si>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</si>
  <si>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</si>
  <si>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</si>
  <si>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</si>
  <si>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</si>
  <si>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</si>
  <si>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</si>
  <si>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</si>
  <si>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</si>
  <si>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</si>
  <si>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</si>
  <si>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</si>
  <si>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</si>
  <si>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</si>
  <si>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</si>
  <si>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</si>
  <si>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</si>
  <si>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</si>
  <si>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</si>
  <si>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</si>
  <si>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</si>
  <si>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</si>
  <si>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</si>
  <si>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</si>
  <si>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</si>
  <si>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</si>
  <si>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</si>
  <si>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</si>
  <si>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</si>
  <si>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</si>
  <si>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</si>
  <si>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</si>
  <si>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</si>
  <si>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</si>
  <si>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</si>
  <si>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</si>
  <si>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</si>
  <si>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</si>
  <si>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</si>
  <si>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</si>
  <si>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</si>
  <si>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</si>
  <si>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</si>
  <si>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</si>
  <si>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</si>
  <si>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</si>
  <si>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</si>
  <si>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</si>
  <si>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</si>
  <si>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</si>
  <si>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</si>
  <si>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</si>
  <si>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</si>
  <si>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</si>
  <si>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</si>
  <si>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</si>
  <si>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</si>
  <si>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</si>
  <si>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</si>
  <si>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</si>
  <si>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</si>
  <si>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</si>
  <si>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</si>
  <si>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</si>
  <si>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</si>
  <si>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</si>
  <si>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</si>
  <si>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</si>
  <si>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</si>
  <si>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</si>
  <si>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</si>
  <si>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</si>
  <si>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</si>
  <si>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</si>
  <si>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</si>
  <si>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</si>
  <si>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</si>
  <si>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</si>
  <si>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</si>
  <si>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</si>
  <si>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</si>
  <si>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</si>
  <si>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</si>
  <si>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</si>
  <si>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</si>
  <si>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</si>
  <si>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</si>
  <si>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</si>
  <si>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</si>
  <si>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</si>
  <si>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</si>
  <si>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</si>
  <si>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</si>
  <si>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</si>
  <si>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</si>
  <si>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</si>
  <si>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</si>
  <si>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</si>
  <si>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</si>
  <si>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</si>
  <si>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</si>
  <si>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</si>
  <si>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</si>
  <si>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</si>
  <si>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</si>
  <si>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</si>
  <si>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</si>
  <si>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</si>
  <si>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</si>
  <si>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</si>
  <si>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</si>
  <si>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</si>
  <si>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</si>
  <si>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</si>
  <si>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</si>
  <si>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</si>
  <si>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</si>
  <si>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</si>
  <si>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</si>
  <si>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</si>
  <si>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</si>
  <si>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</si>
  <si>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</si>
  <si>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</si>
  <si>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</si>
  <si>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</si>
  <si>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</si>
  <si>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</si>
  <si>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</si>
  <si>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</si>
  <si>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</si>
  <si>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</si>
  <si>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</si>
  <si>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</si>
  <si>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</si>
  <si>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</si>
  <si>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</si>
  <si>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</si>
  <si>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</si>
  <si>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</si>
  <si>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</si>
  <si>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</si>
  <si>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</si>
  <si>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</si>
  <si>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</si>
  <si>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</si>
  <si>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</si>
  <si>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</si>
  <si>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</si>
  <si>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</si>
  <si>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</si>
  <si>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</si>
  <si>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</si>
  <si>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</si>
  <si>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</si>
  <si>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</si>
  <si>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</si>
  <si>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</si>
  <si>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</si>
  <si>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</si>
  <si>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</si>
  <si>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</si>
  <si>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</si>
  <si>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</si>
  <si>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</si>
  <si>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</si>
  <si>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</si>
  <si>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</si>
  <si>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</si>
  <si>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</si>
  <si>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</si>
  <si>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</si>
  <si>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</si>
  <si>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</si>
  <si>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</si>
  <si>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</si>
  <si>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</si>
  <si>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</si>
  <si>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</si>
  <si>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</si>
  <si>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</si>
  <si>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</si>
  <si>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</si>
  <si>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</si>
  <si>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</si>
  <si>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</si>
  <si>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</si>
  <si>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</si>
  <si>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</si>
  <si>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</si>
  <si>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</si>
  <si>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</si>
  <si>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</si>
  <si>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</si>
  <si>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</si>
  <si>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</si>
  <si>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</si>
  <si>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</si>
  <si>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</si>
  <si>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</si>
  <si>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</si>
  <si>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</si>
  <si>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</si>
  <si>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</si>
  <si>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</si>
  <si>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</si>
  <si>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</si>
  <si>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</si>
  <si>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</si>
  <si>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</si>
  <si>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</si>
  <si>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</si>
  <si>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</si>
  <si>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</si>
  <si>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</si>
  <si>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</si>
  <si>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</si>
  <si>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</si>
  <si>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</si>
  <si>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</si>
  <si>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</si>
  <si>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</si>
  <si>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</si>
  <si>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</si>
  <si>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</si>
  <si>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</si>
  <si>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</si>
  <si>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</si>
  <si>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</si>
  <si>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</si>
  <si>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</si>
  <si>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</si>
  <si>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</si>
  <si>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</si>
  <si>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</si>
  <si>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</si>
  <si>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</si>
  <si>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</si>
  <si>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</si>
  <si>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</si>
  <si>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</si>
  <si>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</si>
  <si>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</si>
  <si>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</si>
  <si>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</si>
  <si>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</si>
  <si>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</si>
  <si>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</si>
  <si>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</si>
  <si>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</si>
  <si>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</si>
  <si>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</si>
  <si>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</si>
  <si>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</si>
  <si>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</si>
  <si>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</si>
  <si>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</si>
  <si>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</si>
  <si>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</si>
  <si>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</si>
  <si>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</si>
  <si>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</si>
  <si>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</si>
  <si>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</si>
  <si>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</si>
  <si>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</si>
  <si>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</si>
  <si>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</si>
  <si>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</si>
  <si>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</si>
  <si>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</si>
  <si>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</si>
  <si>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</si>
  <si>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</si>
  <si>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</si>
  <si>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</si>
  <si>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</si>
  <si>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</si>
  <si>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</si>
  <si>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</si>
  <si>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</si>
  <si>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</si>
  <si>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</si>
  <si>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</si>
  <si>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</si>
  <si>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</si>
  <si>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</si>
  <si>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</si>
  <si>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</si>
  <si>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</si>
  <si>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</si>
  <si>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</si>
  <si>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</si>
  <si>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</si>
  <si>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</si>
  <si>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</si>
  <si>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</si>
  <si>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</si>
  <si>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</si>
  <si>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</si>
  <si>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</si>
  <si>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</si>
  <si>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</si>
  <si>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</si>
  <si>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</si>
  <si>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</si>
  <si>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</si>
  <si>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</si>
  <si>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</si>
  <si>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</si>
  <si>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</si>
  <si>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</si>
  <si>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</si>
  <si>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</si>
  <si>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</si>
  <si>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</si>
  <si>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</si>
  <si>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</si>
  <si>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</si>
  <si>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</si>
  <si>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</si>
  <si>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</si>
  <si>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</si>
  <si>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</si>
  <si>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</si>
  <si>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</si>
  <si>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</si>
  <si>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</si>
  <si>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</si>
  <si>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</si>
  <si>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</si>
  <si>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</si>
  <si>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</si>
  <si>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</si>
  <si>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</si>
  <si>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</si>
  <si>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</si>
  <si>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</si>
  <si>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</si>
  <si>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</si>
  <si>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</si>
  <si>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</si>
  <si>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</si>
  <si>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</si>
  <si>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</si>
  <si>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</si>
  <si>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</si>
  <si>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</si>
  <si>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</si>
  <si>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</si>
  <si>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</si>
  <si>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</si>
  <si>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</si>
  <si>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</si>
  <si>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</si>
  <si>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</si>
  <si>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</si>
  <si>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</si>
  <si>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</si>
  <si>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</si>
  <si>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</si>
  <si>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</si>
  <si>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</si>
  <si>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</si>
  <si>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</si>
  <si>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</si>
  <si>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</si>
  <si>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</si>
  <si>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</si>
  <si>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</si>
  <si>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</si>
  <si>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</si>
  <si>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</si>
  <si>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</si>
  <si>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</si>
  <si>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</si>
  <si>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</si>
  <si>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</si>
  <si>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</si>
  <si>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</si>
  <si>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</si>
  <si>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</si>
  <si>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</si>
  <si>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</si>
  <si>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</si>
  <si>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</si>
  <si>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</si>
  <si>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</si>
  <si>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</si>
  <si>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</si>
  <si>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</si>
  <si>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</si>
  <si>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</si>
  <si>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</si>
  <si>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</si>
  <si>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</si>
  <si>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</si>
  <si>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</si>
  <si>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</si>
  <si>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</si>
  <si>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</si>
  <si>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</si>
  <si>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</si>
  <si>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</si>
  <si>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</si>
  <si>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</si>
  <si>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</si>
  <si>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</si>
  <si>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</si>
  <si>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</si>
  <si>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</si>
  <si>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</si>
  <si>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</si>
  <si>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</si>
  <si>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</si>
  <si>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</si>
  <si>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</si>
  <si>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</si>
  <si>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</si>
  <si>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</si>
  <si>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</si>
  <si>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</si>
  <si>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</si>
  <si>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</si>
  <si>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</si>
  <si>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</si>
  <si>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</si>
  <si>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</si>
  <si>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</si>
  <si>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</si>
  <si>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</si>
  <si>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</si>
  <si>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</si>
  <si>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</si>
  <si>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</si>
  <si>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</si>
  <si>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</si>
  <si>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</si>
  <si>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</si>
  <si>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</si>
  <si>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</si>
  <si>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</si>
  <si>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</si>
  <si>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</si>
  <si>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</si>
  <si>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</si>
  <si>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</si>
  <si>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</si>
  <si>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</si>
  <si>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</si>
  <si>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</si>
  <si>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</si>
  <si>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</si>
  <si>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</si>
  <si>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</si>
  <si>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</si>
  <si>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</si>
  <si>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</si>
  <si>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</si>
  <si>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</si>
  <si>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</si>
  <si>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</si>
  <si>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</si>
  <si>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</si>
  <si>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</si>
  <si>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</si>
  <si>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</si>
  <si>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</si>
  <si>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</si>
  <si>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</si>
  <si>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</si>
  <si>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</si>
  <si>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</si>
  <si>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</si>
  <si>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</si>
  <si>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</si>
  <si>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</si>
  <si>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</si>
  <si>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</si>
  <si>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</si>
  <si>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</si>
  <si>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</si>
  <si>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</si>
  <si>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</si>
  <si>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</si>
  <si>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</si>
  <si>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</si>
  <si>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</si>
  <si>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</si>
  <si>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</si>
  <si>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</si>
  <si>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</si>
  <si>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</si>
  <si>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</si>
  <si>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</si>
  <si>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</si>
  <si>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</si>
  <si>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</si>
  <si>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</si>
  <si>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</si>
  <si>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</si>
  <si>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</si>
  <si>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</si>
  <si>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</si>
  <si>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</si>
  <si>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</si>
  <si>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</si>
  <si>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</si>
  <si>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</si>
  <si>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</si>
  <si>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</si>
  <si>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</si>
  <si>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</si>
  <si>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</si>
  <si>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</si>
  <si>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</si>
  <si>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</si>
  <si>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</si>
  <si>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</si>
  <si>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</si>
  <si>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</si>
  <si>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</si>
  <si>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</si>
  <si>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</si>
  <si>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</si>
  <si>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</si>
  <si>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</si>
  <si>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</si>
  <si>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</si>
  <si>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</si>
  <si>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</si>
  <si>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</si>
  <si>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</si>
  <si>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</si>
  <si>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</si>
  <si>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</si>
  <si>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</si>
  <si>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</si>
  <si>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</si>
  <si>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</si>
  <si>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</si>
  <si>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</si>
  <si>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</si>
  <si>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</si>
  <si>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</si>
  <si>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</si>
  <si>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</si>
  <si>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</si>
  <si>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</si>
  <si>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</si>
  <si>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</si>
  <si>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</si>
  <si>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</si>
  <si>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</si>
  <si>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</si>
  <si>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</si>
  <si>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</si>
  <si>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</si>
  <si>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</si>
  <si>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</si>
  <si>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</si>
  <si>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</si>
  <si>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</si>
  <si>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</si>
  <si>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</si>
  <si>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</si>
  <si>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</si>
  <si>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</si>
  <si>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</si>
  <si>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</si>
  <si>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</si>
  <si>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</si>
  <si>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</si>
  <si>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</si>
  <si>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</si>
  <si>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</si>
  <si>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</si>
  <si>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</si>
  <si>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</si>
  <si>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</si>
  <si>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</si>
  <si>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</si>
  <si>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</si>
  <si>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</si>
  <si>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</si>
  <si>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</si>
  <si>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</si>
  <si>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</si>
  <si>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</si>
  <si>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</si>
  <si>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</si>
  <si>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</si>
  <si>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</si>
  <si>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</si>
  <si>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</si>
  <si>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</si>
  <si>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</si>
  <si>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</si>
  <si>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</si>
  <si>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</si>
  <si>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</si>
  <si>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</si>
  <si>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</si>
  <si>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</si>
  <si>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</si>
  <si>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</si>
  <si>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</si>
  <si>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</si>
  <si>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</si>
  <si>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</si>
  <si>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</si>
  <si>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</si>
  <si>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</si>
  <si>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</si>
  <si>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</si>
  <si>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</si>
  <si>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</si>
  <si>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</si>
  <si>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</si>
  <si>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</si>
  <si>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</si>
  <si>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</si>
  <si>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</si>
  <si>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</si>
  <si>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</si>
  <si>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</si>
  <si>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</si>
  <si>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</si>
  <si>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</si>
  <si>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</si>
  <si>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</si>
  <si>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</si>
  <si>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</si>
  <si>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</si>
  <si>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</si>
  <si>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</si>
  <si>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</si>
  <si>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</si>
  <si>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</si>
  <si>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</si>
  <si>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</si>
  <si>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</si>
  <si>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</si>
  <si>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</si>
  <si>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</si>
  <si>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</si>
  <si>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</si>
  <si>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</si>
  <si>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</si>
  <si>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</si>
  <si>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</si>
  <si>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</si>
  <si>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</si>
  <si>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</si>
  <si>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</si>
  <si>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</si>
  <si>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</si>
  <si>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</si>
  <si>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</si>
  <si>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</si>
  <si>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</si>
  <si>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</si>
  <si>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</si>
  <si>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</si>
  <si>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</si>
  <si>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</si>
  <si>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</si>
  <si>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</si>
  <si>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</si>
  <si>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</si>
  <si>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</si>
  <si>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</si>
  <si>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</si>
  <si>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</si>
  <si>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</si>
  <si>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</si>
  <si>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</si>
  <si>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</si>
  <si>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</si>
  <si>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</si>
  <si>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</si>
  <si>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</si>
  <si>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</si>
  <si>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</si>
  <si>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</si>
  <si>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</si>
  <si>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</si>
  <si>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</si>
  <si>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</si>
  <si>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</si>
  <si>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</si>
  <si>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</si>
  <si>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</si>
  <si>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</si>
  <si>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</si>
  <si>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</si>
  <si>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</si>
  <si>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</si>
  <si>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</si>
  <si>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</si>
  <si>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</si>
  <si>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</si>
  <si>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</si>
  <si>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</si>
  <si>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</si>
  <si>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</si>
  <si>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</si>
  <si>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</si>
  <si>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</si>
  <si>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</si>
  <si>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</si>
  <si>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</si>
  <si>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</si>
  <si>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</si>
  <si>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</si>
  <si>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</si>
  <si>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</si>
  <si>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</si>
  <si>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</si>
  <si>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</si>
  <si>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</si>
  <si>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</si>
  <si>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</si>
  <si>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</si>
  <si>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</si>
  <si>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</si>
  <si>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</si>
  <si>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</si>
  <si>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</si>
  <si>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</si>
  <si>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</si>
  <si>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</si>
  <si>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</si>
  <si>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</si>
  <si>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</si>
  <si>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</si>
  <si>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</si>
  <si>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</si>
  <si>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</si>
  <si>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</si>
  <si>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</si>
  <si>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</si>
  <si>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</si>
  <si>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</si>
  <si>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</si>
  <si>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</si>
  <si>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</si>
  <si>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</si>
  <si>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</si>
  <si>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</si>
  <si>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</si>
  <si>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</si>
  <si>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</si>
  <si>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</si>
  <si>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</si>
  <si>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</si>
  <si>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</si>
  <si>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</si>
  <si>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</si>
  <si>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</si>
  <si>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</si>
  <si>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</si>
  <si>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</si>
  <si>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</si>
  <si>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</si>
  <si>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</si>
  <si>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</si>
  <si>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</si>
  <si>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</si>
  <si>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</si>
  <si>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</si>
  <si>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</si>
  <si>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</si>
  <si>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</si>
  <si>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</si>
  <si>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</si>
  <si>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</si>
  <si>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</si>
  <si>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</si>
  <si>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</si>
  <si>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</si>
  <si>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</si>
  <si>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</si>
  <si>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</si>
  <si>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</si>
  <si>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</si>
  <si>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</si>
  <si>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</si>
  <si>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</si>
  <si>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</si>
  <si>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</si>
  <si>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</si>
  <si>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</si>
  <si>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</si>
  <si>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</si>
  <si>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</si>
  <si>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</si>
  <si>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</si>
  <si>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</si>
  <si>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</si>
  <si>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</si>
  <si>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</si>
  <si>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</si>
  <si>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</si>
  <si>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</si>
  <si>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</si>
  <si>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</si>
  <si>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</si>
  <si>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</si>
  <si>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</si>
  <si>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</si>
  <si>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</si>
  <si>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</si>
  <si>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</si>
  <si>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</si>
  <si>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</si>
  <si>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</si>
  <si>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</si>
  <si>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</si>
  <si>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</si>
  <si>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</si>
  <si>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</si>
  <si>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</si>
  <si>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</si>
  <si>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</si>
  <si>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</si>
  <si>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</si>
  <si>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</si>
  <si>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</si>
  <si>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</si>
  <si>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</si>
  <si>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</si>
  <si>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</si>
  <si>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</si>
  <si>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</si>
  <si>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</si>
  <si>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</si>
  <si>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</si>
  <si>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</si>
  <si>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</si>
  <si>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</si>
  <si>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</si>
  <si>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</si>
  <si>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</si>
  <si>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</si>
  <si>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</si>
  <si>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</si>
  <si>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</si>
  <si>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</si>
  <si>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</si>
  <si>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</si>
  <si>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</si>
  <si>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</si>
  <si>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</si>
  <si>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</si>
  <si>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</si>
  <si>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</si>
  <si>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</si>
  <si>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</si>
  <si>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</si>
  <si>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</si>
  <si>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</si>
  <si>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</si>
  <si>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</si>
  <si>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</si>
  <si>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</si>
  <si>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</si>
  <si>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</si>
  <si>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</si>
  <si>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</si>
  <si>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</si>
  <si>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</si>
  <si>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</si>
  <si>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</si>
  <si>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</si>
  <si>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</si>
  <si>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</si>
  <si>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</si>
  <si>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</si>
  <si>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</si>
  <si>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</si>
  <si>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</si>
  <si>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</si>
  <si>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</si>
  <si>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</si>
  <si>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</si>
  <si>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</si>
  <si>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</si>
  <si>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</si>
  <si>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</si>
  <si>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</si>
  <si>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</si>
  <si>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</si>
  <si>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</si>
  <si>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</si>
  <si>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</si>
  <si>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</si>
  <si>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</si>
  <si>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</si>
  <si>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</si>
  <si>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</si>
  <si>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</si>
  <si>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</si>
  <si>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</si>
  <si>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</si>
  <si>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</si>
  <si>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</si>
  <si>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</si>
  <si>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</si>
  <si>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</si>
  <si>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</si>
  <si>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</si>
  <si>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</si>
  <si>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</si>
  <si>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</si>
  <si>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</si>
  <si>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</si>
  <si>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</si>
  <si>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</si>
  <si>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</si>
  <si>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</si>
  <si>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</si>
  <si>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</si>
  <si>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</si>
  <si>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</si>
  <si>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</si>
  <si>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</si>
  <si>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</si>
  <si>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</si>
  <si>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</si>
  <si>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</si>
  <si>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</si>
  <si>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</si>
  <si>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</si>
  <si>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</si>
  <si>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</si>
  <si>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</si>
  <si>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</si>
  <si>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</si>
  <si>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</si>
  <si>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</si>
  <si>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</si>
  <si>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</si>
  <si>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</si>
  <si>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</si>
  <si>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</si>
  <si>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</si>
  <si>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</si>
  <si>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</si>
  <si>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</si>
  <si>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</si>
  <si>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</si>
  <si>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</si>
  <si>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</si>
  <si>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</si>
  <si>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</si>
  <si>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</si>
  <si>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</si>
  <si>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</si>
  <si>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</si>
  <si>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</si>
  <si>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</si>
  <si>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</si>
  <si>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</si>
  <si>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</si>
  <si>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</si>
  <si>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</si>
  <si>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</si>
  <si>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</si>
  <si>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</si>
  <si>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</si>
  <si>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</si>
  <si>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</si>
  <si>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</si>
  <si>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</si>
  <si>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</si>
  <si>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</si>
  <si>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</si>
  <si>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</si>
  <si>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</si>
  <si>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</si>
  <si>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</si>
  <si>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</si>
  <si>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</si>
  <si>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</si>
  <si>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</si>
  <si>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</si>
  <si>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</si>
  <si>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</si>
  <si>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</si>
  <si>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</si>
  <si>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</si>
  <si>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</si>
  <si>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</si>
  <si>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</si>
  <si>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</si>
  <si>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</si>
  <si>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</si>
  <si>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</si>
  <si>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</si>
  <si>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</si>
  <si>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</si>
  <si>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</si>
  <si>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</si>
  <si>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</si>
  <si>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</si>
  <si>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</si>
  <si>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</si>
  <si>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</si>
  <si>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</si>
  <si>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</si>
  <si>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</si>
  <si>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</si>
  <si>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</si>
  <si>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</si>
  <si>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</si>
  <si>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</si>
  <si>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</si>
  <si>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</si>
  <si>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</si>
  <si>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</si>
  <si>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</si>
  <si>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</si>
  <si>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</si>
  <si>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</si>
  <si>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</si>
  <si>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</si>
  <si>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</si>
  <si>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</si>
  <si>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</si>
  <si>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</si>
  <si>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</si>
  <si>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</si>
  <si>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</si>
  <si>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</si>
  <si>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</si>
  <si>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</si>
  <si>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</si>
  <si>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</si>
  <si>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</si>
  <si>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</si>
  <si>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</si>
  <si>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</si>
  <si>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</si>
  <si>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</si>
  <si>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</si>
  <si>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</si>
  <si>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</si>
  <si>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</si>
  <si>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</si>
  <si>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</si>
  <si>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</si>
  <si>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</si>
  <si>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</si>
  <si>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</si>
  <si>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</si>
  <si>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</si>
  <si>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</si>
  <si>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</si>
  <si>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</si>
  <si>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</si>
  <si>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</si>
  <si>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</si>
  <si>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</si>
  <si>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</si>
  <si>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</si>
  <si>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</si>
  <si>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</si>
  <si>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</si>
  <si>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</si>
  <si>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</si>
  <si>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</si>
  <si>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</si>
  <si>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</si>
  <si>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</si>
  <si>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</si>
  <si>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</si>
  <si>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</si>
  <si>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</si>
  <si>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</si>
  <si>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</si>
  <si>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</si>
  <si>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</si>
  <si>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</si>
  <si>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</si>
  <si>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</si>
  <si>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</si>
  <si>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</si>
  <si>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</si>
  <si>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</si>
  <si>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</si>
  <si>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</si>
  <si>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</si>
  <si>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</si>
  <si>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</si>
  <si>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</si>
  <si>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</si>
  <si>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</si>
  <si>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</si>
  <si>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</si>
  <si>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</si>
  <si>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</si>
  <si>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</si>
  <si>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</si>
  <si>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</si>
  <si>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</si>
  <si>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</si>
  <si>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</si>
  <si>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</si>
  <si>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</si>
  <si>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</si>
  <si>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</si>
  <si>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</si>
  <si>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</si>
  <si>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</si>
  <si>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</si>
  <si>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</si>
  <si>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</si>
  <si>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</si>
  <si>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</si>
  <si>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</si>
  <si>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</si>
  <si>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</si>
  <si>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</si>
  <si>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</si>
  <si>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</si>
  <si>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</si>
  <si>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</si>
  <si>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</si>
  <si>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</si>
  <si>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</si>
  <si>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</si>
  <si>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</si>
  <si>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</si>
  <si>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</si>
  <si>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</si>
  <si>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</si>
  <si>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</si>
  <si>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</si>
  <si>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</si>
  <si>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</si>
  <si>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</si>
  <si>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</si>
  <si>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</si>
  <si>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</si>
  <si>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</si>
  <si>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</si>
  <si>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</si>
  <si>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</si>
  <si>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</si>
  <si>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</si>
  <si>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</si>
  <si>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</si>
  <si>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</si>
  <si>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</si>
  <si>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</si>
  <si>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</si>
  <si>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</si>
  <si>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</si>
  <si>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</si>
  <si>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</si>
  <si>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</si>
  <si>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</si>
  <si>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</si>
  <si>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</si>
  <si>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</si>
  <si>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</si>
  <si>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</si>
  <si>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</si>
  <si>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</si>
  <si>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</si>
  <si>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</si>
  <si>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</si>
  <si>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</si>
  <si>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</si>
  <si>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</si>
  <si>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</si>
  <si>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</si>
  <si>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</si>
  <si>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</si>
  <si>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</si>
  <si>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</si>
  <si>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</si>
  <si>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</si>
  <si>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</si>
  <si>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</si>
  <si>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</si>
  <si>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</si>
  <si>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</si>
  <si>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</si>
  <si>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</si>
  <si>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</si>
  <si>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</si>
  <si>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</si>
  <si>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</si>
  <si>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</si>
  <si>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</si>
  <si>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</si>
  <si>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</si>
  <si>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</si>
  <si>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</si>
  <si>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</si>
  <si>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</si>
  <si>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</si>
  <si>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</si>
  <si>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</si>
  <si>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</si>
  <si>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</si>
  <si>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</si>
  <si>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</si>
  <si>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</si>
  <si>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</si>
  <si>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</si>
  <si>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</si>
  <si>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</si>
  <si>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</si>
  <si>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</si>
  <si>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</si>
  <si>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</si>
  <si>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</si>
  <si>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</si>
  <si>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</si>
  <si>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</si>
  <si>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</si>
  <si>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</si>
  <si>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</si>
  <si>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</si>
  <si>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</si>
  <si>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</si>
  <si>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</si>
  <si>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</si>
  <si>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</si>
  <si>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</si>
  <si>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</si>
  <si>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</si>
  <si>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</si>
  <si>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</si>
  <si>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</si>
  <si>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</si>
  <si>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</si>
  <si>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</si>
  <si>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</si>
  <si>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</si>
  <si>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</si>
  <si>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</si>
  <si>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</si>
  <si>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</si>
  <si>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</si>
  <si>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</si>
  <si>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</si>
  <si>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</si>
  <si>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</si>
  <si>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</si>
  <si>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</si>
  <si>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</si>
  <si>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</si>
  <si>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</si>
  <si>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</si>
  <si>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</si>
  <si>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</si>
  <si>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</si>
  <si>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</si>
  <si>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</si>
  <si>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</si>
  <si>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</si>
  <si>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</si>
  <si>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</si>
  <si>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</si>
  <si>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</si>
  <si>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</si>
  <si>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</si>
  <si>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</si>
  <si>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</si>
  <si>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</si>
  <si>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</si>
  <si>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</si>
  <si>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</si>
  <si>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</si>
  <si>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</si>
  <si>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</si>
  <si>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</si>
  <si>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</si>
  <si>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</si>
  <si>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</si>
  <si>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</si>
  <si>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</si>
  <si>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</si>
  <si>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</si>
  <si>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</si>
  <si>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</si>
  <si>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</si>
  <si>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</si>
  <si>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</si>
  <si>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</si>
  <si>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</si>
  <si>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</si>
  <si>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</si>
  <si>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</si>
  <si>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</si>
  <si>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</si>
  <si>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</si>
  <si>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</si>
  <si>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</si>
  <si>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</si>
  <si>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</si>
  <si>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</si>
  <si>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</si>
  <si>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</si>
  <si>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</si>
  <si>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</si>
  <si>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</si>
  <si>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</si>
  <si>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</si>
  <si>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</si>
  <si>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</si>
  <si>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</si>
  <si>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</si>
  <si>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</si>
  <si>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</si>
  <si>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</si>
  <si>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</si>
  <si>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</si>
  <si>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</si>
  <si>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</si>
  <si>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</si>
  <si>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</si>
  <si>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</si>
  <si>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</si>
  <si>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</si>
  <si>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</si>
  <si>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</si>
  <si>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</si>
  <si>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</si>
  <si>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</si>
  <si>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</si>
  <si>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</si>
  <si>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</si>
  <si>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</si>
  <si>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</si>
  <si>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</si>
  <si>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</si>
  <si>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</si>
  <si>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</si>
  <si>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</si>
  <si>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</si>
  <si>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</si>
  <si>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</si>
  <si>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</si>
  <si>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</si>
  <si>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</si>
  <si>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</si>
  <si>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</si>
  <si>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</si>
  <si>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</si>
  <si>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</si>
  <si>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</si>
  <si>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</si>
  <si>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</si>
  <si>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</si>
  <si>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</si>
  <si>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</si>
  <si>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</si>
  <si>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</si>
  <si>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</si>
  <si>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</si>
  <si>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</si>
  <si>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</si>
  <si>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</si>
  <si>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</si>
  <si>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</si>
  <si>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</si>
  <si>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</si>
  <si>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</si>
  <si>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</si>
  <si>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</si>
  <si>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</si>
  <si>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</si>
  <si>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</si>
  <si>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</si>
  <si>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</si>
  <si>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</si>
  <si>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</si>
  <si>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</si>
  <si>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</si>
  <si>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</si>
  <si>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</si>
  <si>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</si>
  <si>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</si>
  <si>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</si>
  <si>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</si>
  <si>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</si>
  <si>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</si>
  <si>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</si>
  <si>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</si>
  <si>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</si>
  <si>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</si>
  <si>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</si>
  <si>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</si>
  <si>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</si>
  <si>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</si>
  <si>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</si>
  <si>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</si>
  <si>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</si>
  <si>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</si>
  <si>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</si>
  <si>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</si>
  <si>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</si>
  <si>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</si>
  <si>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</si>
  <si>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</si>
  <si>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</si>
  <si>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</si>
  <si>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</si>
  <si>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</si>
  <si>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</si>
  <si>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</si>
  <si>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</si>
  <si>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</si>
  <si>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</si>
  <si>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</si>
  <si>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</si>
  <si>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</si>
  <si>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</si>
  <si>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</si>
  <si>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</si>
  <si>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</si>
  <si>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</si>
  <si>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</si>
  <si>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</si>
  <si>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</si>
  <si>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</si>
  <si>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</si>
  <si>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</si>
  <si>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</si>
  <si>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</si>
  <si>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</si>
  <si>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</si>
  <si>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</si>
  <si>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</si>
  <si>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</si>
  <si>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</si>
  <si>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</si>
  <si>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</si>
  <si>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</si>
  <si>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</si>
  <si>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</si>
  <si>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</si>
  <si>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</si>
  <si>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</si>
  <si>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</si>
  <si>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</si>
  <si>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</si>
  <si>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</si>
  <si>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</si>
  <si>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</si>
  <si>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</si>
  <si>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</si>
  <si>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</si>
  <si>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</si>
  <si>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</si>
  <si>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</si>
  <si>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</si>
  <si>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</si>
  <si>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</si>
  <si>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</si>
  <si>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</si>
  <si>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</si>
  <si>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</si>
  <si>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</si>
  <si>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</si>
  <si>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</si>
  <si>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</si>
  <si>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</si>
  <si>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</si>
  <si>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</si>
  <si>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</si>
  <si>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</si>
  <si>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</si>
  <si>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</si>
  <si>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</si>
  <si>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</si>
  <si>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</si>
  <si>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</si>
  <si>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</si>
  <si>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</si>
  <si>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</si>
  <si>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</si>
  <si>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</si>
  <si>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</si>
  <si>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</si>
  <si>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</si>
  <si>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</si>
  <si>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</si>
  <si>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</si>
  <si>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</si>
  <si>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</si>
  <si>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</si>
  <si>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</si>
  <si>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</si>
  <si>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</si>
  <si>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</si>
  <si>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</si>
  <si>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</si>
  <si>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</si>
  <si>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</si>
  <si>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</si>
  <si>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</si>
  <si>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</si>
  <si>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</si>
  <si>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</si>
  <si>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</si>
  <si>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</si>
  <si>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</si>
  <si>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</si>
  <si>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</si>
  <si>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</si>
  <si>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</si>
  <si>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</si>
  <si>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</si>
  <si>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</si>
  <si>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</si>
  <si>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</si>
  <si>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</si>
  <si>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</si>
  <si>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</si>
  <si>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</si>
  <si>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</si>
  <si>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</si>
  <si>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</si>
  <si>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</si>
  <si>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</si>
  <si>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</si>
  <si>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</si>
  <si>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</si>
  <si>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</si>
  <si>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</si>
  <si>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</si>
  <si>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</si>
  <si>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</si>
  <si>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</si>
  <si>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</si>
  <si>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</si>
  <si>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</si>
  <si>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</si>
  <si>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</si>
  <si>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</si>
  <si>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</si>
  <si>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</si>
  <si>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</si>
  <si>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</si>
  <si>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</si>
  <si>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</si>
  <si>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</si>
  <si>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</si>
  <si>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</si>
  <si>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</si>
  <si>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</si>
  <si>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</si>
  <si>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</si>
  <si>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</si>
  <si>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</si>
  <si>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</si>
  <si>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</si>
  <si>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</si>
  <si>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</si>
  <si>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</si>
  <si>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</si>
  <si>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</si>
  <si>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</si>
  <si>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</si>
  <si>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</si>
  <si>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</si>
  <si>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</si>
  <si>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</si>
  <si>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</si>
  <si>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</si>
  <si>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</si>
  <si>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</si>
  <si>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</si>
  <si>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</si>
  <si>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</si>
  <si>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</si>
  <si>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</si>
  <si>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</si>
  <si>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</si>
  <si>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</si>
  <si>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</si>
  <si>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</si>
  <si>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</si>
  <si>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</si>
  <si>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</si>
  <si>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</si>
  <si>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</si>
  <si>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</si>
  <si>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</si>
  <si>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</si>
  <si>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</si>
  <si>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</si>
  <si>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</si>
  <si>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</si>
  <si>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</si>
  <si>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</si>
  <si>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</si>
  <si>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</si>
  <si>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</si>
  <si>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</si>
  <si>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</si>
  <si>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</si>
  <si>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</si>
  <si>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</si>
  <si>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</si>
  <si>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</si>
  <si>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</si>
  <si>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</si>
  <si>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</si>
  <si>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</si>
  <si>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</si>
  <si>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</si>
  <si>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</si>
  <si>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</si>
  <si>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</si>
  <si>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</si>
  <si>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</si>
  <si>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</si>
  <si>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</si>
  <si>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</si>
  <si>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</si>
  <si>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</si>
  <si>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</si>
  <si>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</si>
  <si>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</si>
  <si>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</si>
  <si>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</si>
  <si>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</si>
  <si>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</si>
  <si>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</si>
  <si>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</si>
  <si>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</si>
  <si>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</si>
  <si>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</si>
  <si>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</si>
  <si>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</si>
  <si>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</si>
  <si>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</si>
  <si>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</si>
  <si>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</si>
  <si>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</si>
  <si>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</si>
  <si>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</si>
  <si>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</si>
  <si>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</si>
  <si>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</si>
  <si>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</si>
  <si>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</si>
  <si>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</si>
  <si>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</si>
  <si>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</si>
  <si>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</si>
  <si>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</si>
  <si>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</si>
  <si>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</si>
  <si>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</si>
  <si>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</si>
  <si>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</si>
  <si>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</si>
  <si>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</si>
  <si>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</si>
  <si>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</si>
  <si>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</si>
  <si>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</si>
  <si>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</si>
  <si>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</si>
  <si>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</si>
  <si>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</si>
  <si>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</si>
  <si>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</si>
  <si>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</si>
  <si>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</si>
  <si>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</si>
  <si>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</si>
  <si>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</si>
  <si>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</si>
  <si>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</si>
  <si>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</si>
  <si>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</si>
  <si>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</si>
  <si>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</si>
  <si>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</si>
  <si>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</si>
  <si>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</si>
  <si>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</si>
  <si>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</si>
  <si>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</si>
  <si>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</si>
  <si>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</si>
  <si>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</si>
  <si>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</si>
  <si>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</si>
  <si>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</si>
  <si>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</si>
  <si>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</si>
  <si>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</si>
  <si>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</si>
  <si>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</si>
  <si>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</si>
  <si>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</si>
  <si>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</si>
  <si>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</si>
  <si>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</si>
  <si>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</si>
  <si>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</si>
  <si>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</si>
  <si>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</si>
  <si>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</si>
  <si>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</si>
  <si>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</si>
  <si>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</si>
  <si>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</si>
  <si>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</si>
  <si>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</si>
  <si>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</si>
  <si>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</si>
  <si>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</si>
  <si>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</si>
  <si>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</si>
  <si>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</si>
  <si>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</si>
  <si>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</si>
  <si>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</si>
  <si>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</si>
  <si>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</si>
  <si>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</si>
  <si>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</si>
  <si>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</si>
  <si>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</si>
  <si>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</si>
  <si>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</si>
  <si>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</si>
  <si>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</si>
  <si>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</si>
  <si>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</si>
  <si>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</si>
  <si>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</si>
  <si>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</si>
  <si>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</si>
  <si>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</si>
  <si>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</si>
  <si>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</si>
  <si>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</si>
  <si>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</si>
  <si>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</si>
  <si>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</si>
  <si>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</si>
  <si>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</si>
  <si>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</si>
  <si>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</si>
  <si>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</si>
  <si>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</si>
  <si>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</si>
  <si>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</si>
  <si>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</si>
  <si>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</si>
  <si>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</si>
  <si>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</si>
  <si>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</si>
  <si>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</si>
  <si>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</si>
  <si>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</si>
  <si>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</si>
  <si>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</si>
  <si>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</si>
  <si>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</si>
  <si>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</si>
  <si>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</si>
  <si>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</si>
  <si>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</si>
  <si>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</si>
  <si>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</si>
  <si>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</si>
  <si>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</si>
  <si>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</si>
  <si>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</si>
  <si>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</si>
  <si>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</si>
  <si>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</si>
  <si>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</si>
  <si>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</si>
  <si>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</si>
  <si>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</si>
  <si>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</si>
  <si>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</si>
  <si>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</si>
  <si>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</si>
  <si>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</si>
  <si>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</si>
  <si>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</si>
  <si>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</si>
  <si>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</si>
  <si>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</si>
  <si>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</si>
  <si>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</si>
  <si>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</si>
  <si>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</si>
  <si>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</si>
  <si>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</si>
  <si>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</si>
  <si>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</si>
  <si>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</si>
  <si>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</si>
  <si>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</si>
  <si>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</si>
  <si>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</si>
  <si>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</si>
  <si>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</si>
  <si>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</si>
  <si>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</si>
  <si>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</si>
  <si>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</si>
  <si>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</si>
  <si>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</si>
  <si>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</si>
  <si>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</si>
  <si>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</si>
  <si>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</si>
  <si>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</si>
  <si>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</si>
  <si>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</si>
  <si>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</si>
  <si>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</si>
  <si>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</si>
  <si>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</si>
  <si>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</si>
  <si>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</si>
  <si>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</si>
  <si>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</si>
  <si>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</si>
  <si>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</si>
  <si>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</si>
  <si>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</si>
  <si>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</si>
  <si>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</si>
  <si>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</si>
  <si>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</si>
  <si>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</si>
  <si>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</si>
  <si>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</si>
  <si>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</si>
  <si>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</si>
  <si>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</si>
  <si>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</si>
  <si>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</si>
  <si>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</si>
  <si>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</si>
  <si>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</si>
  <si>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</si>
  <si>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</si>
  <si>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</si>
  <si>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</si>
  <si>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</si>
  <si>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</si>
  <si>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</si>
  <si>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</si>
  <si>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</si>
  <si>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</si>
  <si>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</si>
  <si>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</si>
  <si>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</si>
  <si>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</si>
  <si>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</si>
  <si>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</si>
  <si>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</si>
  <si>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</si>
  <si>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</si>
  <si>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</si>
  <si>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</si>
  <si>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</si>
  <si>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</si>
  <si>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</si>
  <si>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</si>
  <si>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</si>
  <si>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</si>
  <si>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</si>
  <si>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</si>
  <si>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</si>
  <si>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</si>
  <si>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</si>
  <si>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</si>
  <si>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</si>
  <si>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</si>
  <si>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</si>
  <si>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</si>
  <si>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</si>
  <si>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</si>
  <si>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</si>
  <si>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</si>
  <si>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</si>
  <si>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</si>
  <si>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</si>
  <si>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</si>
  <si>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</si>
  <si>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</si>
  <si>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</si>
  <si>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</si>
  <si>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</si>
  <si>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</si>
  <si>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</si>
  <si>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</si>
  <si>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</si>
  <si>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</si>
  <si>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</si>
  <si>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</si>
  <si>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</si>
  <si>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</si>
  <si>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</si>
  <si>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</si>
  <si>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</si>
  <si>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</si>
  <si>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</si>
  <si>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</si>
  <si>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</si>
  <si>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</si>
  <si>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</si>
  <si>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</si>
  <si>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</si>
  <si>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</si>
  <si>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</si>
  <si>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</si>
  <si>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</si>
  <si>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</si>
  <si>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</si>
  <si>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</si>
  <si>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</si>
  <si>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</si>
  <si>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</si>
  <si>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</si>
  <si>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</si>
  <si>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</si>
  <si>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</si>
  <si>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</si>
  <si>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</si>
  <si>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</si>
  <si>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</si>
  <si>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</si>
  <si>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</si>
  <si>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</si>
  <si>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</si>
  <si>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</si>
  <si>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</si>
  <si>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</si>
  <si>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</si>
  <si>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</si>
  <si>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</si>
  <si>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</si>
  <si>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</si>
  <si>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</si>
  <si>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</si>
  <si>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</si>
  <si>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</si>
  <si>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</si>
  <si>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</si>
  <si>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</si>
  <si>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</si>
  <si>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</si>
  <si>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</si>
  <si>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</si>
  <si>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</si>
  <si>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</si>
  <si>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</si>
  <si>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</si>
  <si>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</si>
  <si>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</si>
  <si>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</si>
  <si>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</si>
  <si>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</si>
  <si>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</si>
  <si>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</si>
  <si>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</si>
  <si>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</si>
  <si>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</si>
  <si>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</si>
  <si>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</si>
  <si>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</si>
  <si>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</si>
  <si>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</si>
  <si>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</si>
  <si>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</si>
  <si>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</si>
  <si>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</si>
  <si>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</si>
  <si>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</si>
  <si>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</si>
  <si>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</si>
  <si>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</si>
  <si>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</si>
  <si>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</si>
  <si>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</si>
  <si>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</si>
  <si>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</si>
  <si>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</si>
  <si>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</si>
  <si>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</si>
  <si>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</si>
  <si>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</si>
  <si>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</si>
  <si>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</si>
  <si>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</si>
  <si>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</si>
  <si>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</si>
  <si>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</si>
  <si>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</si>
  <si>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</si>
  <si>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</si>
  <si>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</si>
  <si>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</si>
  <si>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</si>
  <si>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</si>
  <si>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</si>
  <si>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</si>
  <si>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</si>
  <si>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</si>
  <si>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</si>
  <si>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</si>
  <si>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</si>
  <si>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</si>
  <si>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</si>
  <si>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</si>
  <si>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</si>
  <si>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</si>
  <si>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</si>
  <si>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</si>
  <si>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</si>
  <si>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</si>
  <si>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</si>
  <si>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</si>
  <si>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</si>
  <si>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</si>
  <si>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</si>
  <si>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</si>
  <si>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</si>
  <si>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</si>
  <si>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</si>
  <si>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</si>
  <si>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</si>
  <si>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</si>
  <si>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</si>
  <si>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</si>
  <si>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</si>
  <si>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</si>
  <si>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</si>
  <si>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</si>
  <si>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</si>
  <si>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</si>
  <si>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</si>
  <si>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</si>
  <si>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</si>
  <si>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</si>
  <si>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</si>
  <si>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</si>
  <si>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</si>
  <si>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</si>
  <si>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</si>
  <si>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</si>
  <si>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</si>
  <si>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</si>
  <si>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</si>
  <si>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</si>
  <si>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</si>
  <si>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</si>
  <si>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</si>
  <si>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</si>
  <si>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</si>
  <si>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</si>
  <si>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</si>
  <si>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</si>
  <si>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</si>
  <si>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</si>
  <si>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</si>
  <si>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</si>
  <si>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</si>
  <si>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</si>
  <si>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</si>
  <si>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</si>
  <si>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</si>
  <si>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</si>
  <si>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</si>
  <si>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</si>
  <si>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</si>
  <si>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</si>
  <si>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</si>
  <si>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</si>
  <si>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</si>
  <si>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</si>
  <si>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</si>
  <si>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</si>
  <si>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</si>
  <si>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</si>
  <si>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</si>
  <si>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</si>
  <si>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</si>
  <si>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</si>
  <si>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</si>
  <si>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</si>
  <si>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</si>
  <si>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</si>
  <si>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</si>
  <si>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</si>
  <si>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</si>
  <si>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</si>
  <si>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</si>
  <si>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</si>
  <si>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</si>
  <si>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</si>
  <si>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</si>
  <si>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</si>
  <si>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</si>
  <si>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</si>
  <si>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</si>
  <si>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</si>
  <si>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</si>
  <si>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</si>
  <si>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</si>
  <si>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</si>
  <si>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</si>
  <si>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</si>
  <si>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</si>
  <si>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</si>
  <si>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</si>
  <si>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</si>
  <si>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</si>
  <si>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</si>
  <si>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</si>
  <si>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</si>
  <si>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</si>
  <si>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</si>
  <si>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</si>
  <si>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</si>
  <si>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</si>
  <si>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</si>
  <si>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</si>
  <si>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</si>
  <si>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</si>
  <si>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</si>
  <si>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</si>
  <si>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</si>
  <si>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</si>
  <si>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</si>
  <si>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</si>
  <si>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</si>
  <si>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</si>
  <si>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</si>
  <si>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</si>
  <si>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</si>
  <si>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</si>
  <si>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</si>
  <si>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</si>
  <si>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</si>
  <si>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</si>
  <si>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</si>
  <si>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</si>
  <si>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</si>
  <si>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</si>
  <si>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</si>
  <si>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</si>
  <si>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</si>
  <si>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</si>
  <si>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</si>
  <si>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</si>
  <si>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</si>
  <si>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</si>
  <si>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</si>
  <si>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</si>
  <si>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</si>
  <si>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</si>
  <si>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</si>
  <si>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</si>
  <si>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</si>
  <si>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</si>
  <si>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</si>
  <si>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</si>
  <si>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</si>
  <si>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</si>
  <si>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</si>
  <si>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</si>
  <si>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</si>
  <si>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</si>
  <si>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</si>
  <si>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</si>
  <si>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</si>
  <si>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</si>
  <si>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</si>
  <si>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</si>
  <si>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</si>
  <si>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</si>
  <si>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</si>
  <si>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</si>
  <si>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</si>
  <si>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</si>
  <si>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</si>
  <si>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</si>
  <si>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</si>
  <si>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</si>
  <si>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</si>
  <si>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</si>
  <si>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</si>
  <si>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</si>
  <si>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</si>
  <si>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</si>
  <si>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</si>
  <si>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</si>
  <si>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</si>
  <si>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</si>
  <si>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</si>
  <si>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</si>
  <si>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</si>
  <si>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</si>
  <si>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</si>
  <si>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</si>
  <si>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</si>
  <si>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</si>
  <si>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</si>
  <si>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</si>
  <si>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</si>
  <si>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</si>
  <si>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</si>
  <si>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</si>
  <si>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</si>
  <si>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</si>
  <si>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</si>
  <si>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</si>
  <si>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</si>
  <si>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</si>
  <si>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</si>
  <si>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</si>
  <si>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</si>
  <si>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</si>
  <si>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</si>
  <si>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</si>
  <si>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</si>
  <si>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</si>
  <si>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</si>
  <si>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</si>
  <si>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</si>
  <si>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</si>
  <si>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</si>
  <si>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</si>
  <si>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</si>
  <si>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</si>
  <si>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</si>
  <si>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</si>
  <si>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</si>
  <si>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</si>
  <si>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</si>
  <si>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</si>
  <si>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</si>
  <si>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</si>
  <si>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</si>
  <si>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</si>
  <si>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</si>
  <si>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</si>
  <si>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</si>
  <si>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</si>
  <si>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</si>
  <si>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</si>
  <si>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</si>
  <si>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</si>
  <si>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</si>
  <si>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</si>
  <si>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</si>
  <si>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</si>
  <si>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</si>
  <si>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</si>
  <si>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</si>
  <si>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</si>
  <si>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</si>
  <si>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</si>
  <si>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</si>
  <si>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</si>
  <si>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</si>
  <si>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</si>
  <si>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</si>
  <si>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</si>
  <si>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</si>
  <si>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</si>
  <si>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</si>
  <si>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</si>
  <si>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</si>
  <si>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</si>
  <si>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</si>
  <si>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</si>
  <si>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</si>
  <si>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</si>
  <si>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</si>
  <si>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</si>
  <si>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</si>
  <si>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</si>
  <si>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</si>
  <si>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</si>
  <si>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</si>
  <si>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</si>
  <si>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</si>
  <si>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</si>
  <si>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</si>
  <si>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</si>
  <si>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</si>
  <si>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</si>
  <si>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</si>
  <si>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</si>
  <si>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</si>
  <si>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</si>
  <si>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</si>
  <si>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</si>
  <si>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</si>
  <si>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</si>
  <si>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</si>
  <si>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</si>
  <si>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</si>
  <si>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</si>
  <si>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</si>
  <si>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</si>
  <si>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</si>
  <si>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</si>
  <si>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</si>
  <si>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</si>
  <si>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</si>
  <si>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</si>
  <si>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</si>
  <si>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</si>
  <si>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</si>
  <si>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</si>
  <si>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</si>
  <si>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</si>
  <si>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</si>
  <si>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</si>
  <si>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</si>
  <si>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</si>
  <si>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</si>
  <si>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</si>
  <si>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</si>
  <si>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</si>
  <si>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</si>
  <si>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</si>
  <si>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</si>
  <si>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</si>
  <si>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</si>
  <si>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</si>
  <si>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</si>
  <si>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</si>
  <si>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</si>
  <si>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</si>
  <si>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</si>
  <si>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</si>
  <si>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</si>
  <si>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</si>
  <si>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</si>
  <si>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</si>
  <si>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</si>
  <si>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</si>
  <si>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</si>
  <si>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</si>
  <si>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</si>
  <si>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</si>
  <si>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</si>
  <si>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</si>
  <si>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</si>
  <si>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</si>
  <si>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</si>
  <si>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</si>
  <si>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</si>
  <si>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</si>
  <si>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</si>
  <si>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</si>
  <si>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</si>
  <si>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</si>
  <si>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</si>
  <si>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</si>
  <si>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</si>
  <si>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</si>
  <si>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</si>
  <si>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</si>
  <si>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</si>
  <si>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</si>
  <si>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</si>
  <si>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</si>
  <si>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</si>
  <si>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</si>
  <si>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</si>
  <si>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</si>
  <si>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</si>
  <si>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</si>
  <si>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</si>
  <si>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</si>
  <si>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</si>
  <si>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</si>
  <si>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</si>
  <si>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</si>
  <si>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</si>
  <si>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</si>
  <si>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</si>
  <si>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</si>
  <si>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</si>
  <si>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</si>
  <si>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</si>
  <si>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</si>
  <si>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</si>
  <si>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</si>
  <si>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</si>
  <si>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</si>
  <si>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</si>
  <si>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</si>
  <si>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</si>
  <si>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</si>
  <si>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</si>
  <si>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</si>
  <si>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</si>
  <si>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</si>
  <si>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</si>
  <si>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</si>
  <si>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</si>
  <si>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</si>
  <si>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</si>
  <si>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</si>
  <si>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</si>
  <si>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</si>
  <si>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</si>
  <si>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</si>
  <si>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</si>
  <si>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</si>
  <si>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</si>
  <si>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</si>
  <si>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</si>
  <si>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</si>
  <si>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</si>
  <si>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</si>
  <si>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</si>
  <si>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</si>
  <si>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</si>
  <si>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</si>
  <si>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</si>
  <si>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</si>
  <si>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</si>
  <si>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</si>
  <si>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</si>
  <si>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</si>
  <si>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</si>
  <si>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</si>
  <si>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</si>
  <si>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</si>
  <si>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</si>
  <si>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</si>
  <si>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</si>
  <si>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</si>
  <si>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</si>
  <si>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</si>
  <si>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</si>
  <si>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</si>
  <si>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</si>
  <si>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</si>
  <si>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</si>
  <si>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</si>
  <si>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</si>
  <si>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</si>
  <si>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</si>
  <si>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</si>
  <si>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</si>
  <si>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</si>
  <si>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</si>
  <si>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</si>
  <si>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</si>
  <si>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</si>
  <si>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</si>
  <si>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</si>
  <si>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</si>
  <si>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</si>
  <si>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</si>
  <si>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</si>
  <si>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</si>
  <si>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</si>
  <si>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</si>
  <si>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</si>
  <si>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</si>
  <si>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</si>
  <si>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</si>
  <si>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</si>
  <si>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</si>
  <si>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</si>
  <si>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</si>
  <si>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</si>
  <si>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</si>
  <si>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</si>
  <si>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</si>
  <si>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</si>
  <si>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</si>
  <si>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</si>
  <si>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</si>
  <si>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</si>
  <si>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</si>
  <si>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</si>
  <si>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</si>
  <si>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</si>
  <si>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</si>
  <si>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</si>
  <si>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</si>
  <si>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</si>
  <si>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</si>
  <si>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</si>
  <si>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</si>
  <si>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</si>
  <si>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</si>
  <si>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</si>
  <si>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</si>
  <si>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</si>
  <si>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</si>
  <si>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</si>
  <si>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</si>
  <si>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</si>
  <si>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</si>
  <si>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</si>
  <si>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</si>
  <si>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</si>
  <si>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</si>
  <si>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</si>
  <si>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</si>
  <si>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</si>
  <si>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</si>
  <si>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</si>
  <si>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</si>
  <si>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</si>
  <si>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</si>
  <si>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</si>
  <si>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</si>
  <si>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</si>
  <si>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</si>
  <si>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</si>
  <si>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</si>
  <si>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</si>
  <si>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</si>
  <si>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</si>
  <si>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</si>
  <si>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</si>
  <si>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</si>
  <si>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</si>
  <si>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</si>
  <si>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</si>
  <si>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</si>
  <si>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</si>
  <si>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</si>
  <si>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</si>
  <si>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</si>
  <si>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</si>
  <si>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</si>
  <si>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</si>
  <si>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</si>
  <si>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</si>
  <si>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</si>
  <si>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</si>
  <si>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</si>
  <si>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</si>
  <si>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</si>
  <si>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</si>
  <si>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</si>
  <si>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</si>
  <si>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</si>
  <si>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</si>
  <si>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</si>
  <si>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</si>
  <si>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</si>
  <si>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</si>
  <si>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</si>
  <si>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</si>
  <si>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</si>
  <si>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</si>
  <si>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</si>
  <si>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</si>
  <si>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</si>
  <si>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</si>
  <si>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</si>
  <si>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</si>
  <si>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</si>
  <si>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</si>
  <si>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</si>
  <si>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</si>
  <si>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</si>
  <si>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</si>
  <si>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</si>
  <si>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</si>
  <si>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</si>
  <si>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</si>
  <si>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</si>
  <si>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</si>
  <si>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</si>
  <si>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</si>
  <si>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</si>
  <si>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</si>
  <si>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</si>
  <si>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</si>
  <si>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</si>
  <si>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</si>
  <si>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</si>
  <si>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</si>
  <si>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</si>
  <si>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</si>
  <si>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</si>
  <si>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</si>
  <si>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</si>
  <si>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</si>
  <si>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</si>
  <si>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</si>
  <si>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</si>
  <si>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</si>
  <si>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</si>
  <si>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</si>
  <si>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</si>
  <si>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</si>
  <si>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</si>
  <si>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</si>
  <si>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</si>
  <si>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</si>
  <si>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</si>
  <si>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</si>
  <si>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</si>
  <si>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</si>
  <si>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</si>
  <si>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</si>
  <si>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</si>
  <si>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</si>
  <si>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</si>
  <si>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</si>
  <si>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</si>
  <si>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</si>
  <si>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</si>
  <si>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</si>
  <si>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</si>
  <si>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</si>
  <si>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</si>
  <si>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</si>
  <si>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</si>
  <si>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</si>
  <si>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</si>
  <si>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</si>
  <si>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</si>
  <si>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</si>
  <si>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</si>
  <si>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</si>
  <si>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</si>
  <si>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</si>
  <si>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</si>
  <si>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</si>
  <si>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</si>
  <si>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</si>
  <si>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</si>
  <si>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</si>
  <si>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</si>
  <si>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</si>
  <si>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</si>
  <si>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</si>
  <si>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</si>
  <si>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</si>
  <si>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</si>
  <si>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</si>
  <si>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</si>
  <si>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</si>
  <si>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</si>
  <si>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</si>
  <si>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</si>
  <si>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</si>
  <si>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</si>
  <si>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</si>
  <si>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</si>
  <si>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</si>
  <si>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</si>
  <si>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</si>
  <si>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</si>
  <si>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</si>
  <si>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</si>
  <si>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</si>
  <si>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</si>
  <si>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</si>
  <si>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</si>
  <si>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</si>
  <si>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</si>
  <si>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</si>
  <si>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</si>
  <si>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</si>
  <si>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</si>
  <si>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</si>
  <si>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</si>
  <si>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</si>
  <si>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</si>
  <si>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</si>
  <si>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</si>
  <si>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</si>
  <si>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</si>
  <si>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</si>
  <si>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</si>
  <si>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</si>
  <si>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</si>
  <si>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</si>
  <si>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</si>
  <si>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</si>
  <si>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</si>
  <si>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</si>
  <si>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</si>
  <si>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</si>
  <si>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</si>
  <si>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</si>
  <si>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</si>
  <si>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</si>
  <si>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</si>
  <si>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</si>
  <si>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</si>
  <si>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</si>
  <si>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</si>
  <si>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</si>
  <si>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</si>
  <si>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</si>
  <si>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</si>
  <si>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</si>
  <si>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</si>
  <si>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</si>
  <si>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</si>
  <si>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</si>
  <si>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</si>
  <si>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</si>
  <si>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</si>
  <si>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</si>
  <si>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</si>
  <si>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</si>
  <si>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</si>
  <si>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</si>
  <si>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</si>
  <si>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</si>
  <si>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</si>
  <si>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</si>
  <si>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</si>
  <si>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</si>
  <si>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</si>
  <si>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</si>
  <si>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</si>
  <si>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</si>
  <si>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</si>
  <si>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</si>
  <si>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</si>
  <si>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</si>
  <si>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</si>
  <si>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</si>
  <si>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</si>
  <si>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</si>
  <si>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</si>
  <si>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</si>
  <si>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</si>
  <si>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</si>
  <si>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</si>
  <si>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</si>
  <si>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</si>
  <si>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</si>
  <si>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</si>
  <si>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</si>
  <si>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</si>
  <si>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</si>
  <si>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</si>
  <si>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</si>
  <si>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</si>
  <si>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</si>
  <si>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</si>
  <si>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</si>
  <si>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</si>
  <si>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</si>
  <si>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</si>
  <si>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</si>
  <si>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</si>
  <si>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</si>
  <si>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</si>
  <si>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</si>
  <si>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</si>
  <si>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</si>
  <si>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</si>
  <si>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</si>
  <si>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</si>
  <si>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</si>
  <si>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</si>
  <si>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</si>
  <si>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</si>
  <si>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</si>
  <si>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</si>
  <si>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</si>
  <si>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</si>
  <si>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</si>
  <si>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</si>
  <si>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</si>
  <si>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</si>
  <si>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</si>
  <si>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</si>
  <si>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</si>
  <si>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</si>
  <si>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</si>
  <si>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</si>
  <si>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</si>
  <si>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</si>
  <si>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</si>
  <si>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</si>
  <si>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</si>
  <si>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</si>
  <si>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</si>
  <si>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</si>
  <si>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</si>
  <si>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</si>
  <si>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</si>
  <si>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</si>
  <si>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</si>
  <si>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</si>
  <si>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</si>
  <si>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</si>
  <si>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</si>
  <si>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</si>
  <si>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</si>
  <si>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</si>
  <si>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</si>
  <si>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</si>
  <si>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</si>
  <si>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</si>
  <si>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</si>
  <si>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</si>
  <si>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</si>
  <si>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</si>
  <si>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</si>
  <si>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</si>
  <si>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</si>
  <si>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</si>
  <si>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</si>
  <si>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</si>
  <si>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</si>
  <si>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</si>
  <si>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</si>
  <si>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</si>
  <si>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</si>
  <si>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</si>
  <si>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</si>
  <si>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</si>
  <si>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</si>
  <si>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</si>
  <si>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</si>
  <si>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</si>
  <si>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</si>
  <si>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</si>
  <si>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</si>
  <si>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</si>
  <si>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</si>
  <si>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</si>
  <si>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</si>
  <si>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</si>
  <si>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</si>
  <si>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</si>
  <si>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</si>
  <si>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</si>
  <si>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</si>
  <si>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</si>
  <si>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</si>
  <si>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</si>
  <si>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</si>
  <si>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</si>
  <si>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</si>
  <si>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</si>
  <si>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</si>
  <si>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</si>
  <si>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</si>
  <si>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</si>
  <si>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</si>
  <si>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</si>
  <si>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</si>
  <si>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</si>
  <si>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</si>
  <si>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</si>
  <si>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</si>
  <si>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</si>
  <si>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</si>
  <si>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</si>
  <si>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</si>
  <si>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</si>
  <si>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</si>
  <si>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</si>
  <si>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</si>
  <si>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</si>
  <si>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</si>
  <si>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</si>
  <si>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</si>
  <si>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</si>
  <si>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</si>
  <si>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</si>
  <si>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</si>
  <si>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</si>
  <si>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</si>
  <si>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</si>
  <si>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</si>
  <si>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</si>
  <si>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</si>
  <si>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</si>
  <si>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</si>
  <si>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</si>
  <si>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</si>
  <si>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</si>
  <si>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</si>
  <si>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</si>
  <si>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</si>
  <si>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</si>
  <si>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</si>
  <si>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</si>
  <si>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</si>
  <si>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</si>
  <si>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</si>
  <si>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</si>
  <si>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</si>
  <si>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</si>
  <si>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</si>
  <si>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</si>
  <si>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</si>
  <si>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</si>
  <si>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</si>
  <si>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</si>
  <si>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</si>
  <si>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</si>
  <si>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</si>
  <si>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</si>
  <si>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</si>
  <si>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</si>
  <si>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</si>
  <si>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</si>
  <si>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</si>
  <si>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</si>
  <si>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</si>
  <si>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</si>
  <si>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</si>
  <si>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</si>
  <si>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</si>
  <si>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</si>
  <si>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</si>
  <si>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</si>
  <si>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</si>
  <si>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</si>
  <si>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</si>
  <si>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</si>
  <si>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</si>
  <si>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</si>
  <si>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</si>
  <si>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</si>
  <si>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</si>
  <si>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</si>
  <si>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</si>
  <si>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</si>
  <si>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</si>
  <si>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</si>
  <si>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</si>
  <si>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</si>
  <si>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</si>
  <si>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</si>
  <si>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</si>
  <si>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</si>
  <si>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</si>
  <si>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</si>
  <si>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</si>
  <si>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</si>
  <si>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</si>
  <si>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</si>
  <si>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</si>
  <si>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</si>
  <si>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</si>
  <si>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</si>
  <si>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</si>
  <si>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</si>
  <si>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</si>
  <si>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</si>
  <si>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</si>
  <si>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</si>
  <si>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</si>
  <si>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</si>
  <si>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</si>
  <si>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</si>
  <si>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</si>
  <si>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</si>
  <si>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</si>
  <si>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</si>
  <si>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</si>
  <si>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</si>
  <si>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</si>
  <si>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</si>
  <si>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</si>
  <si>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</si>
  <si>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</si>
  <si>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</si>
  <si>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</si>
  <si>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</si>
  <si>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</si>
  <si>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</si>
  <si>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</si>
  <si>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</si>
  <si>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</si>
  <si>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</si>
  <si>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</si>
  <si>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</si>
  <si>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</si>
  <si>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</si>
  <si>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</si>
  <si>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</si>
  <si>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</si>
  <si>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</si>
  <si>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</si>
  <si>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</si>
  <si>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</si>
  <si>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</si>
  <si>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</si>
  <si>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</si>
  <si>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</si>
  <si>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</si>
  <si>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</si>
  <si>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</si>
  <si>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</si>
  <si>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</si>
  <si>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</si>
  <si>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</si>
  <si>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</si>
  <si>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</si>
  <si>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</si>
  <si>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</si>
  <si>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</si>
  <si>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</si>
  <si>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</si>
  <si>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</si>
  <si>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</si>
  <si>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</si>
  <si>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</si>
  <si>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</si>
  <si>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</si>
  <si>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</si>
  <si>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</si>
  <si>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</si>
  <si>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</si>
  <si>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</si>
  <si>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</si>
  <si>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</si>
  <si>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</si>
  <si>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</si>
  <si>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</si>
  <si>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</si>
  <si>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</si>
  <si>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</si>
  <si>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</si>
  <si>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</si>
  <si>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</si>
  <si>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</si>
  <si>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</si>
  <si>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</si>
  <si>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</si>
  <si>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</si>
  <si>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</si>
  <si>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</si>
  <si>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</si>
  <si>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</si>
  <si>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</si>
  <si>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</si>
  <si>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</si>
  <si>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</si>
  <si>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</si>
  <si>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</si>
  <si>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</si>
  <si>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</si>
  <si>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</si>
  <si>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</si>
  <si>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</si>
  <si>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</si>
  <si>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</si>
  <si>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</si>
  <si>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</si>
  <si>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</si>
  <si>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</si>
  <si>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</si>
  <si>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</si>
  <si>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</si>
  <si>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</si>
  <si>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</si>
  <si>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</si>
  <si>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</si>
  <si>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</si>
  <si>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</si>
  <si>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</si>
  <si>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</si>
  <si>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</si>
  <si>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</si>
  <si>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</si>
  <si>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</si>
  <si>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</si>
  <si>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</si>
  <si>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</si>
  <si>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</si>
  <si>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</si>
  <si>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</si>
  <si>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</si>
  <si>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</si>
  <si>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</si>
  <si>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</si>
  <si>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</si>
  <si>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</si>
  <si>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</si>
  <si>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</si>
  <si>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</si>
  <si>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</si>
  <si>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</si>
  <si>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</si>
  <si>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</si>
  <si>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</si>
  <si>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</si>
  <si>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</si>
  <si>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</si>
  <si>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</si>
  <si>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</si>
  <si>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</si>
  <si>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</si>
  <si>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</si>
  <si>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</si>
  <si>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</si>
  <si>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</si>
  <si>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</si>
  <si>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</si>
  <si>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</si>
  <si>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</si>
  <si>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</si>
  <si>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</si>
  <si>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</si>
  <si>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</si>
  <si>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</si>
  <si>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</si>
  <si>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</si>
  <si>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</si>
  <si>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</si>
  <si>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</si>
  <si>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</si>
  <si>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</si>
  <si>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</si>
  <si>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</si>
  <si>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</si>
  <si>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</si>
  <si>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</si>
  <si>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</si>
  <si>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</si>
  <si>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</si>
  <si>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</si>
  <si>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</si>
  <si>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</si>
  <si>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</si>
  <si>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</si>
  <si>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</si>
  <si>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</si>
  <si>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</si>
  <si>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</si>
  <si>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</si>
  <si>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</si>
  <si>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</si>
  <si>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</si>
  <si>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</si>
  <si>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</si>
  <si>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</si>
  <si>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</si>
  <si>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</si>
  <si>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</si>
  <si>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</si>
  <si>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</si>
  <si>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</si>
  <si>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</si>
  <si>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</si>
  <si>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</si>
  <si>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</si>
  <si>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</si>
  <si>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</si>
  <si>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</si>
  <si>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</si>
  <si>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</si>
  <si>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</si>
  <si>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</si>
  <si>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</si>
  <si>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</si>
  <si>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</si>
  <si>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</si>
  <si>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</si>
  <si>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</si>
  <si>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</si>
  <si>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</si>
  <si>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</si>
  <si>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</si>
  <si>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</si>
  <si>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</si>
  <si>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</si>
  <si>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</si>
  <si>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</si>
  <si>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</si>
  <si>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</si>
  <si>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</si>
  <si>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</si>
  <si>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</si>
  <si>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</si>
  <si>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</si>
  <si>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</si>
  <si>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</si>
  <si>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</si>
  <si>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</si>
  <si>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</si>
  <si>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</si>
  <si>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</si>
  <si>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</si>
  <si>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</si>
  <si>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</si>
  <si>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</si>
  <si>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</si>
  <si>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</si>
  <si>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</si>
  <si>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</si>
  <si>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</si>
  <si>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</si>
  <si>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</si>
  <si>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</si>
  <si>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</si>
  <si>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</si>
  <si>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</si>
  <si>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</si>
  <si>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</si>
  <si>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</si>
  <si>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</si>
  <si>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</si>
  <si>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</si>
  <si>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</si>
  <si>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</si>
  <si>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</si>
  <si>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</si>
  <si>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</si>
  <si>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</si>
  <si>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</si>
  <si>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</si>
  <si>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</si>
  <si>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</si>
  <si>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</si>
  <si>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</si>
  <si>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</si>
  <si>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</si>
  <si>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</si>
  <si>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</si>
  <si>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</si>
  <si>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</si>
  <si>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</si>
  <si>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</si>
  <si>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</si>
  <si>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</si>
  <si>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</si>
  <si>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</si>
  <si>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</si>
  <si>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</si>
  <si>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</si>
  <si>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</si>
  <si>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</si>
  <si>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</si>
  <si>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</si>
  <si>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</si>
  <si>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</si>
  <si>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</si>
  <si>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</si>
  <si>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</si>
  <si>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</si>
  <si>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</si>
  <si>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</si>
  <si>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</si>
  <si>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</si>
  <si>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</si>
  <si>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</si>
  <si>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</si>
  <si>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</si>
  <si>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</si>
  <si>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</si>
  <si>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</si>
  <si>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</si>
  <si>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</si>
  <si>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</si>
  <si>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</si>
  <si>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</si>
  <si>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</si>
  <si>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</si>
  <si>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</si>
  <si>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</si>
  <si>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</si>
  <si>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</si>
  <si>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</si>
  <si>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</si>
  <si>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</si>
  <si>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</si>
  <si>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</si>
  <si>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</si>
  <si>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</si>
  <si>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</si>
  <si>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</si>
  <si>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</si>
  <si>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</si>
  <si>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</si>
  <si>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</si>
  <si>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</si>
  <si>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</si>
  <si>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</si>
  <si>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</si>
  <si>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</si>
  <si>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</si>
  <si>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</si>
  <si>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</si>
  <si>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</si>
  <si>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</si>
  <si>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</si>
  <si>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</si>
  <si>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</si>
  <si>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</si>
  <si>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</si>
  <si>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</si>
  <si>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</si>
  <si>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</si>
  <si>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</si>
  <si>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</si>
  <si>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</si>
  <si>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</si>
  <si>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</si>
  <si>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</si>
  <si>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</si>
  <si>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</si>
  <si>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</si>
  <si>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</si>
  <si>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</si>
  <si>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</si>
  <si>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</si>
  <si>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</si>
  <si>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</si>
  <si>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</si>
  <si>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</si>
  <si>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</si>
  <si>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</si>
  <si>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</si>
  <si>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</si>
  <si>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</si>
  <si>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</si>
  <si>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</si>
  <si>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</si>
  <si>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</si>
  <si>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</si>
  <si>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</si>
  <si>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</si>
  <si>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</si>
  <si>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</si>
  <si>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</si>
  <si>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</si>
  <si>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</si>
  <si>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</si>
  <si>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</si>
  <si>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</si>
  <si>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</si>
  <si>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</si>
  <si>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</si>
  <si>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</si>
  <si>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</si>
  <si>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</si>
  <si>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</si>
  <si>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</si>
  <si>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</si>
  <si>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</si>
  <si>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</si>
  <si>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</si>
  <si>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</si>
  <si>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</si>
  <si>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</si>
  <si>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</si>
  <si>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</si>
  <si>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</si>
  <si>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</si>
  <si>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</si>
  <si>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</si>
  <si>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</si>
  <si>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</si>
  <si>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</si>
  <si>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</si>
  <si>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</si>
  <si>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</si>
  <si>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</si>
  <si>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</si>
  <si>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</si>
  <si>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</si>
  <si>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</si>
  <si>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</si>
  <si>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</si>
  <si>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</si>
  <si>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</si>
  <si>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</si>
  <si>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</si>
  <si>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</si>
  <si>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</si>
  <si>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</si>
  <si>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</si>
  <si>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</si>
  <si>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</si>
  <si>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</si>
  <si>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</si>
  <si>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</si>
  <si>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</si>
  <si>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</si>
  <si>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</si>
  <si>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</si>
  <si>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</si>
  <si>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</si>
  <si>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</si>
  <si>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</si>
  <si>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</si>
  <si>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</si>
  <si>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</si>
  <si>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</si>
  <si>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</si>
  <si>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</si>
  <si>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</si>
  <si>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</si>
  <si>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</si>
  <si>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</si>
  <si>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</si>
  <si>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</si>
  <si>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</si>
  <si>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</si>
  <si>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</si>
  <si>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</si>
  <si>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</si>
  <si>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</si>
  <si>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</si>
  <si>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</si>
  <si>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</si>
  <si>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</si>
  <si>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</si>
  <si>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</si>
  <si>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</si>
  <si>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</si>
  <si>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</si>
  <si>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</si>
  <si>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</si>
  <si>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</si>
  <si>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</si>
  <si>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</si>
  <si>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</si>
  <si>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</si>
  <si>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</si>
  <si>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</si>
  <si>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</si>
  <si>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</si>
  <si>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</si>
  <si>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</si>
  <si>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</si>
  <si>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</si>
  <si>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</si>
  <si>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</si>
  <si>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</si>
  <si>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</si>
  <si>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</si>
  <si>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</si>
  <si>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</si>
  <si>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</si>
  <si>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</si>
  <si>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</si>
  <si>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</si>
  <si>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</si>
  <si>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</si>
  <si>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</si>
  <si>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</si>
  <si>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</si>
  <si>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</si>
  <si>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</si>
  <si>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</si>
  <si>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</si>
  <si>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</si>
  <si>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</si>
  <si>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</si>
  <si>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</si>
  <si>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</si>
  <si>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</si>
  <si>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</si>
  <si>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</si>
  <si>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</si>
  <si>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</si>
  <si>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</si>
  <si>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</si>
  <si>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</si>
  <si>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</si>
  <si>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</si>
  <si>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</si>
  <si>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</si>
  <si>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</si>
  <si>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</si>
  <si>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</si>
  <si>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</si>
  <si>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</si>
  <si>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</si>
  <si>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</si>
  <si>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</si>
  <si>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</si>
  <si>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</si>
  <si>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</si>
  <si>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</si>
  <si>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</si>
  <si>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</si>
  <si>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</si>
  <si>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</si>
  <si>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</si>
  <si>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</si>
  <si>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</si>
  <si>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</si>
  <si>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</si>
  <si>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</si>
  <si>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</si>
  <si>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</si>
  <si>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</si>
  <si>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</si>
  <si>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</si>
  <si>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</si>
  <si>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</si>
  <si>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</si>
  <si>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</si>
  <si>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</si>
  <si>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</si>
  <si>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</si>
  <si>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</si>
  <si>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</si>
  <si>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</si>
  <si>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</si>
  <si>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</si>
  <si>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</si>
  <si>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</si>
  <si>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</si>
  <si>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</si>
  <si>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</si>
  <si>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</si>
  <si>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</si>
  <si>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</si>
  <si>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</si>
  <si>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</si>
  <si>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</si>
  <si>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</si>
  <si>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</si>
  <si>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</si>
  <si>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</si>
  <si>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</si>
  <si>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</si>
  <si>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</si>
  <si>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</si>
  <si>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</si>
  <si>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</si>
  <si>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</si>
  <si>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</si>
  <si>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</si>
  <si>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</si>
  <si>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</si>
  <si>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</si>
  <si>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</si>
  <si>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</si>
  <si>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</si>
  <si>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</si>
  <si>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</si>
  <si>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</si>
  <si>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</si>
  <si>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</si>
  <si>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</si>
  <si>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</si>
  <si>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</si>
  <si>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</si>
  <si>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</si>
  <si>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</si>
  <si>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</si>
  <si>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</si>
  <si>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</si>
  <si>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</si>
  <si>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</si>
  <si>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</si>
  <si>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</si>
  <si>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</si>
  <si>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</si>
  <si>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</si>
  <si>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</si>
  <si>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</si>
  <si>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</si>
  <si>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</si>
  <si>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</si>
  <si>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</si>
  <si>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</si>
  <si>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</si>
  <si>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</si>
  <si>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</si>
  <si>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</si>
  <si>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</si>
  <si>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</si>
  <si>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</si>
  <si>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</si>
  <si>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</si>
  <si>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</si>
  <si>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</si>
  <si>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</si>
  <si>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</si>
  <si>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</si>
  <si>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</si>
  <si>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</si>
  <si>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</si>
  <si>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</si>
  <si>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</si>
  <si>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</si>
  <si>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</si>
  <si>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</si>
  <si>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</si>
  <si>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</si>
  <si>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</si>
  <si>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</si>
  <si>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</si>
  <si>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</si>
  <si>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</si>
  <si>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</si>
  <si>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</si>
  <si>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</si>
  <si>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</si>
  <si>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</si>
  <si>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</si>
  <si>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</si>
  <si>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</si>
  <si>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</si>
  <si>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</si>
  <si>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</si>
  <si>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</si>
  <si>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</si>
  <si>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</si>
  <si>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</si>
  <si>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</si>
  <si>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</si>
  <si>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</si>
  <si>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</si>
  <si>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</si>
  <si>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</si>
  <si>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</si>
  <si>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</si>
  <si>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</si>
  <si>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</si>
  <si>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</si>
  <si>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</si>
  <si>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</si>
  <si>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</si>
  <si>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</si>
  <si>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</si>
  <si>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</si>
  <si>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</si>
  <si>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</si>
  <si>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</si>
  <si>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</si>
  <si>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</si>
  <si>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</si>
  <si>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</si>
  <si>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</si>
  <si>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</si>
  <si>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</si>
  <si>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</si>
  <si>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</si>
  <si>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</si>
  <si>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</si>
  <si>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</si>
  <si>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</si>
  <si>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</si>
  <si>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</si>
  <si>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</si>
  <si>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</si>
  <si>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</si>
  <si>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</si>
  <si>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</si>
  <si>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</si>
  <si>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</si>
  <si>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</si>
  <si>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</si>
  <si>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</si>
  <si>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</si>
  <si>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</si>
  <si>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</si>
  <si>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</si>
  <si>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</si>
  <si>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</si>
  <si>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</si>
  <si>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</si>
  <si>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</si>
  <si>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</si>
  <si>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</si>
  <si>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</si>
  <si>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</si>
  <si>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</si>
  <si>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</si>
  <si>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</si>
  <si>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</si>
  <si>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</si>
  <si>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</si>
  <si>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</si>
  <si>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</si>
  <si>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</si>
  <si>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</si>
  <si>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</si>
  <si>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</si>
  <si>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</si>
  <si>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</si>
  <si>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</si>
  <si>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</si>
  <si>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</si>
  <si>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</si>
  <si>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</si>
  <si>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</si>
  <si>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</si>
  <si>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</si>
  <si>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</si>
  <si>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</si>
  <si>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</si>
  <si>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</si>
  <si>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</si>
  <si>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</si>
  <si>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</si>
  <si>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</si>
  <si>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</si>
  <si>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</si>
  <si>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</si>
  <si>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</si>
  <si>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</si>
  <si>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</si>
  <si>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</si>
  <si>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</si>
  <si>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</si>
  <si>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</si>
  <si>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</si>
  <si>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</si>
  <si>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</si>
  <si>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</si>
  <si>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</si>
  <si>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</si>
  <si>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</si>
  <si>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</si>
  <si>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</si>
  <si>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</si>
  <si>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</si>
  <si>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</si>
  <si>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</si>
  <si>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</si>
  <si>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</si>
  <si>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</si>
  <si>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</si>
  <si>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</si>
  <si>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</si>
  <si>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</si>
  <si>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</si>
  <si>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</si>
  <si>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</si>
  <si>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</si>
  <si>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</si>
  <si>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</si>
  <si>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</si>
  <si>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</si>
  <si>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</si>
  <si>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</si>
  <si>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</si>
  <si>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</si>
  <si>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</si>
  <si>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</si>
  <si>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</si>
  <si>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</si>
  <si>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</si>
  <si>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</si>
  <si>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</si>
  <si>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</si>
  <si>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</si>
  <si>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</si>
  <si>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</si>
  <si>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</si>
  <si>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</si>
  <si>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</si>
  <si>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</si>
  <si>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</si>
  <si>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</si>
  <si>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</si>
  <si>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</si>
  <si>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</si>
  <si>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</si>
  <si>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</si>
  <si>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</si>
  <si>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</si>
  <si>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</si>
  <si>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</si>
  <si>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</si>
  <si>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</si>
  <si>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</si>
  <si>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</si>
  <si>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</si>
  <si>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</si>
  <si>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</si>
  <si>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</si>
  <si>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</si>
  <si>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</si>
  <si>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</si>
  <si>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</si>
  <si>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</si>
  <si>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</si>
  <si>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</si>
  <si>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</si>
  <si>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</si>
  <si>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</si>
  <si>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</si>
  <si>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</si>
  <si>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</si>
  <si>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</si>
  <si>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</si>
  <si>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</si>
  <si>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</si>
  <si>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</si>
  <si>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</si>
  <si>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</si>
  <si>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</si>
  <si>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</si>
  <si>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</si>
  <si>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</si>
  <si>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</si>
  <si>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</si>
  <si>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</si>
  <si>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</si>
  <si>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</si>
  <si>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</si>
  <si>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</si>
  <si>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</si>
  <si>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</si>
  <si>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</si>
  <si>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</si>
  <si>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</si>
  <si>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</si>
  <si>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</si>
  <si>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</si>
  <si>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</si>
  <si>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</si>
  <si>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</si>
  <si>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</si>
  <si>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</si>
  <si>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</si>
  <si>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</si>
  <si>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</si>
  <si>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</si>
  <si>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</si>
  <si>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</si>
  <si>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</si>
  <si>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</si>
  <si>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</si>
  <si>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</si>
  <si>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</si>
  <si>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</si>
  <si>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</si>
  <si>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</si>
  <si>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</si>
  <si>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</si>
  <si>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</si>
  <si>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</si>
  <si>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</si>
  <si>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</si>
  <si>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</si>
  <si>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</si>
  <si>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</si>
  <si>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</si>
  <si>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</si>
  <si>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</si>
  <si>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</si>
  <si>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</si>
  <si>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</si>
  <si>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</si>
  <si>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</si>
  <si>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</si>
  <si>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</si>
  <si>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</si>
  <si>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</si>
  <si>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</si>
  <si>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</si>
  <si>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</si>
  <si>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</si>
  <si>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</si>
  <si>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</si>
  <si>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</si>
  <si>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</si>
  <si>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</si>
  <si>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</si>
  <si>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</si>
  <si>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</si>
  <si>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</si>
  <si>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</si>
  <si>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</si>
  <si>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</si>
  <si>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</si>
  <si>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</si>
  <si>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</si>
  <si>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</si>
  <si>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</si>
  <si>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</si>
  <si>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</si>
  <si>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</si>
  <si>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</si>
  <si>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</si>
  <si>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</si>
  <si>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</si>
  <si>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</si>
  <si>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</si>
  <si>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</si>
  <si>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</si>
  <si>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</si>
  <si>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</si>
  <si>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</si>
  <si>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</si>
  <si>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</si>
  <si>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</si>
  <si>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</si>
  <si>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</si>
  <si>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</si>
  <si>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</si>
  <si>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</si>
  <si>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</si>
  <si>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</si>
  <si>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</si>
  <si>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</si>
  <si>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</si>
  <si>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</si>
  <si>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</si>
  <si>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</si>
  <si>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</si>
  <si>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</si>
  <si>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</si>
  <si>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</si>
  <si>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</si>
  <si>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</si>
  <si>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</si>
  <si>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</si>
  <si>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</si>
  <si>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</si>
  <si>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</si>
  <si>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</si>
  <si>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</si>
  <si>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</si>
  <si>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</si>
  <si>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</si>
  <si>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</si>
  <si>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</si>
  <si>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</si>
  <si>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</si>
  <si>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</si>
  <si>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</si>
  <si>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</si>
  <si>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</si>
  <si>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</si>
  <si>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</si>
  <si>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</si>
  <si>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</si>
  <si>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</si>
  <si>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</si>
  <si>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</si>
  <si>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</si>
  <si>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</si>
  <si>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</si>
  <si>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</si>
  <si>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</si>
  <si>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</si>
  <si>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</si>
  <si>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</si>
  <si>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</si>
  <si>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</si>
  <si>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</si>
  <si>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</si>
  <si>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</si>
  <si>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</si>
  <si>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</si>
  <si>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</si>
  <si>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</si>
  <si>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</si>
  <si>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</si>
  <si>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</si>
  <si>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</si>
  <si>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</si>
  <si>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</si>
  <si>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</si>
  <si>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</si>
  <si>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</si>
  <si>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</si>
  <si>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</si>
  <si>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</si>
  <si>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</si>
  <si>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</si>
  <si>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</si>
  <si>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</si>
  <si>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</si>
  <si>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</si>
  <si>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</si>
  <si>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</si>
  <si>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</si>
  <si>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</si>
  <si>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</si>
  <si>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</si>
  <si>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</si>
  <si>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</si>
  <si>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</si>
  <si>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</si>
  <si>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</si>
  <si>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</si>
  <si>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</si>
  <si>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</si>
  <si>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</si>
  <si>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</si>
  <si>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</si>
  <si>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</si>
  <si>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</si>
  <si>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</si>
  <si>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</si>
  <si>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</si>
  <si>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</si>
  <si>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</si>
  <si>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</si>
  <si>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</si>
  <si>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</si>
  <si>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</si>
  <si>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</si>
  <si>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</si>
  <si>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</si>
  <si>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</si>
  <si>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</si>
  <si>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</si>
  <si>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</si>
  <si>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</si>
  <si>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</si>
  <si>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</si>
  <si>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</si>
  <si>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</si>
  <si>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</si>
  <si>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</si>
  <si>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</si>
  <si>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</si>
  <si>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</si>
  <si>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</si>
  <si>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</si>
  <si>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</si>
  <si>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</si>
  <si>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</si>
  <si>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</si>
  <si>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</si>
  <si>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</si>
  <si>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</si>
  <si>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</si>
  <si>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</si>
  <si>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</si>
  <si>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</si>
  <si>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</si>
  <si>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</si>
  <si>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</si>
  <si>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</si>
  <si>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</si>
  <si>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</si>
  <si>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</si>
  <si>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</si>
  <si>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</si>
  <si>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</si>
  <si>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</si>
  <si>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</si>
  <si>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</si>
  <si>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</si>
  <si>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</si>
  <si>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</si>
  <si>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</si>
  <si>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</si>
  <si>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</si>
  <si>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</si>
  <si>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</si>
  <si>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</si>
  <si>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</si>
  <si>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</si>
  <si>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</si>
  <si>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</si>
  <si>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</si>
  <si>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</si>
  <si>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</si>
  <si>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</si>
  <si>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</si>
  <si>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</si>
  <si>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</si>
  <si>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</si>
  <si>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</si>
  <si>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</si>
  <si>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</si>
  <si>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</si>
  <si>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</si>
  <si>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</si>
  <si>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</si>
  <si>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</si>
  <si>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</si>
  <si>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</si>
  <si>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</si>
  <si>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</si>
  <si>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</si>
  <si>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</si>
  <si>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</si>
  <si>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</si>
  <si>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</si>
  <si>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</si>
  <si>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</si>
  <si>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</si>
  <si>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</si>
  <si>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</si>
  <si>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</si>
  <si>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</si>
  <si>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</si>
  <si>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</si>
  <si>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</si>
  <si>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</si>
  <si>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</si>
  <si>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</si>
  <si>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</si>
  <si>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</si>
  <si>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</si>
  <si>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</si>
  <si>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</si>
  <si>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</si>
  <si>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</si>
  <si>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</si>
  <si>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</si>
  <si>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</si>
  <si>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</si>
  <si>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</si>
  <si>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</si>
  <si>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</si>
  <si>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</si>
  <si>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</si>
  <si>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</si>
  <si>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</si>
  <si>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</si>
  <si>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</si>
  <si>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</si>
  <si>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</si>
  <si>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</si>
  <si>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</si>
  <si>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</si>
  <si>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</si>
  <si>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</si>
  <si>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</si>
  <si>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</si>
  <si>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</si>
  <si>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</si>
  <si>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</si>
  <si>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</si>
  <si>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</si>
  <si>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</si>
  <si>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</si>
  <si>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</si>
  <si>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</si>
  <si>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</si>
  <si>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</si>
  <si>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</si>
  <si>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</si>
  <si>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</si>
  <si>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</si>
  <si>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</si>
  <si>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</si>
  <si>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</si>
  <si>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</si>
  <si>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</si>
  <si>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</si>
  <si>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</si>
  <si>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</si>
  <si>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</si>
  <si>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</si>
  <si>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</si>
  <si>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</si>
  <si>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</si>
  <si>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</si>
  <si>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</si>
  <si>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</si>
  <si>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</si>
  <si>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</si>
  <si>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</si>
  <si>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</si>
  <si>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</si>
  <si>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</si>
  <si>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</si>
  <si>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</si>
  <si>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</si>
  <si>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</si>
  <si>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</si>
  <si>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</si>
  <si>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</si>
  <si>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</si>
  <si>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</si>
  <si>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</si>
  <si>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</si>
  <si>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</si>
  <si>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</si>
  <si>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</si>
  <si>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</si>
  <si>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</si>
  <si>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</si>
  <si>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</si>
  <si>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</si>
  <si>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</si>
  <si>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</si>
  <si>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</si>
  <si>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</si>
  <si>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</si>
  <si>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</si>
  <si>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</si>
  <si>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</si>
  <si>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</si>
  <si>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</si>
  <si>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</si>
  <si>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</si>
  <si>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</si>
  <si>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</si>
  <si>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</si>
  <si>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</si>
  <si>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</si>
  <si>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</si>
  <si>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</si>
  <si>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</si>
  <si>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</si>
  <si>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</si>
  <si>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</si>
  <si>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</si>
  <si>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</si>
  <si>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</si>
  <si>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</si>
  <si>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</si>
  <si>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</si>
  <si>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</si>
  <si>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</si>
  <si>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</si>
  <si>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</si>
  <si>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</si>
  <si>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</si>
  <si>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</si>
  <si>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</si>
  <si>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</si>
  <si>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</si>
  <si>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</si>
  <si>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</si>
  <si>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</si>
  <si>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</si>
  <si>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</si>
  <si>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</si>
  <si>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</si>
  <si>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</si>
  <si>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</si>
  <si>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</si>
  <si>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</si>
  <si>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</si>
  <si>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</si>
  <si>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</si>
  <si>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</si>
  <si>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</si>
  <si>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</si>
  <si>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</si>
  <si>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</si>
  <si>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</si>
  <si>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</si>
  <si>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</si>
  <si>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</si>
  <si>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</si>
  <si>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</si>
  <si>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</si>
  <si>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</si>
  <si>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</si>
  <si>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</si>
  <si>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</si>
  <si>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</si>
  <si>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</si>
  <si>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</si>
  <si>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</si>
  <si>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</si>
  <si>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</si>
  <si>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</si>
  <si>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</si>
  <si>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</si>
  <si>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</si>
  <si>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</si>
  <si>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</si>
  <si>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</si>
  <si>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</si>
  <si>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</si>
  <si>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</si>
  <si>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</si>
  <si>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</si>
  <si>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</si>
  <si>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</si>
  <si>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</si>
  <si>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</si>
  <si>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</si>
  <si>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</si>
  <si>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</si>
  <si>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</si>
  <si>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</si>
  <si>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</si>
  <si>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</si>
  <si>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</si>
  <si>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</si>
  <si>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</si>
  <si>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</si>
  <si>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</si>
  <si>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</si>
  <si>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</si>
  <si>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</si>
  <si>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</si>
  <si>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</si>
  <si>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</si>
  <si>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</si>
  <si>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</si>
  <si>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</si>
  <si>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</si>
  <si>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</si>
  <si>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</si>
  <si>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</si>
  <si>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</si>
  <si>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</si>
  <si>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</si>
  <si>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</si>
  <si>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</si>
  <si>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</si>
  <si>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</si>
  <si>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</si>
  <si>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</si>
  <si>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</si>
  <si>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</si>
  <si>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</si>
  <si>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</si>
  <si>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</si>
  <si>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</si>
  <si>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</si>
  <si>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</si>
  <si>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</si>
  <si>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</si>
  <si>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</si>
  <si>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</si>
  <si>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</si>
  <si>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</si>
  <si>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</si>
  <si>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</si>
  <si>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</si>
  <si>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</si>
  <si>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</si>
  <si>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</si>
  <si>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</si>
  <si>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</si>
  <si>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</si>
  <si>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</si>
  <si>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</si>
  <si>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</si>
  <si>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</si>
  <si>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</si>
  <si>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</si>
  <si>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</si>
  <si>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</si>
  <si>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</si>
  <si>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</si>
  <si>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</si>
  <si>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</si>
  <si>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</si>
  <si>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</si>
  <si>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</si>
  <si>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</si>
  <si>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</si>
  <si>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</si>
  <si>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</si>
  <si>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</si>
  <si>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</si>
  <si>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</si>
  <si>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</si>
  <si>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</si>
  <si>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</si>
  <si>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</si>
  <si>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</si>
  <si>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</si>
  <si>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</si>
  <si>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</si>
  <si>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</si>
  <si>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</si>
  <si>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</si>
  <si>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</si>
  <si>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</si>
  <si>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</si>
  <si>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</si>
  <si>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</si>
  <si>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</si>
  <si>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</si>
  <si>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</si>
  <si>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</si>
  <si>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</si>
  <si>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</si>
  <si>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</si>
  <si>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</si>
  <si>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</si>
  <si>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</si>
  <si>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</si>
  <si>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</si>
  <si>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</si>
  <si>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</si>
  <si>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</si>
  <si>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</si>
  <si>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</si>
  <si>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</si>
  <si>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</si>
  <si>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</si>
  <si>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</si>
  <si>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</si>
  <si>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</si>
  <si>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</si>
  <si>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</si>
  <si>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</si>
  <si>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</si>
  <si>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</si>
  <si>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</si>
  <si>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</si>
  <si>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</si>
  <si>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</si>
  <si>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</si>
  <si>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</si>
  <si>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</si>
  <si>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</si>
  <si>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</si>
  <si>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</si>
  <si>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</si>
  <si>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</si>
  <si>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</si>
  <si>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</si>
  <si>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</si>
  <si>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</si>
  <si>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</si>
  <si>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</si>
  <si>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</si>
  <si>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</si>
  <si>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</si>
  <si>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</si>
  <si>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</si>
  <si>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</si>
  <si>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</si>
  <si>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</si>
  <si>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</si>
  <si>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</si>
  <si>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</si>
  <si>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</si>
  <si>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</si>
  <si>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</si>
  <si>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</si>
  <si>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</si>
  <si>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</si>
  <si>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</si>
  <si>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</si>
  <si>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</si>
  <si>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</si>
  <si>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</si>
  <si>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</si>
  <si>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</si>
  <si>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</si>
  <si>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</si>
  <si>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</si>
  <si>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</si>
  <si>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</si>
  <si>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</si>
  <si>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</si>
  <si>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</si>
  <si>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</si>
  <si>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</si>
  <si>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</si>
  <si>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</si>
  <si>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</si>
  <si>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</si>
  <si>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</si>
  <si>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</si>
  <si>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</si>
  <si>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</si>
  <si>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</si>
  <si>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</si>
  <si>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</si>
  <si>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</si>
  <si>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</si>
  <si>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</si>
  <si>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</si>
  <si>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</si>
  <si>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</si>
  <si>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</si>
  <si>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</si>
  <si>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</si>
  <si>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</si>
  <si>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</si>
  <si>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</si>
  <si>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</si>
  <si>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</si>
  <si>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</si>
  <si>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</si>
  <si>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</si>
  <si>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</si>
  <si>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</si>
  <si>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</si>
  <si>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</si>
  <si>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</si>
  <si>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</si>
  <si>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</si>
  <si>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</si>
  <si>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</si>
  <si>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</si>
  <si>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</si>
  <si>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</si>
  <si>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</si>
  <si>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</si>
  <si>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</si>
  <si>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</si>
  <si>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</si>
  <si>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</si>
  <si>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</si>
  <si>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</si>
  <si>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</si>
  <si>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</si>
  <si>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</si>
  <si>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</si>
  <si>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</si>
  <si>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</si>
  <si>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</si>
  <si>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</si>
  <si>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</si>
  <si>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</si>
  <si>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</si>
  <si>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</si>
  <si>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</si>
  <si>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</si>
  <si>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</si>
  <si>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</si>
  <si>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</si>
  <si>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</si>
  <si>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</si>
  <si>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</si>
  <si>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</si>
  <si>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</si>
  <si>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</si>
  <si>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</si>
  <si>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</si>
  <si>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</si>
  <si>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</si>
  <si>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</si>
  <si>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</si>
  <si>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</si>
  <si>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</si>
  <si>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</si>
  <si>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</si>
  <si>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</si>
  <si>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</si>
  <si>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</si>
  <si>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</si>
  <si>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</si>
  <si>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</si>
  <si>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</si>
  <si>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</si>
  <si>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</si>
  <si>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</si>
  <si>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</si>
  <si>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</si>
  <si>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</si>
  <si>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</si>
  <si>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</si>
  <si>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</si>
  <si>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</si>
  <si>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</si>
  <si>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</si>
  <si>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</si>
  <si>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</si>
  <si>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</si>
  <si>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</si>
  <si>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</si>
  <si>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</si>
  <si>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</si>
  <si>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</si>
  <si>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</si>
  <si>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</si>
  <si>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</si>
  <si>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</si>
  <si>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</si>
  <si>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</si>
  <si>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</si>
  <si>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</si>
  <si>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</si>
  <si>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</si>
  <si>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</si>
  <si>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</si>
  <si>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</si>
  <si>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</si>
  <si>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</si>
  <si>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</si>
  <si>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</si>
  <si>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</si>
  <si>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</si>
  <si>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</si>
  <si>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</si>
  <si>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</si>
  <si>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</si>
  <si>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</si>
  <si>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</si>
  <si>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</si>
  <si>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</si>
  <si>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</si>
  <si>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</si>
  <si>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</si>
  <si>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</si>
  <si>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</si>
  <si>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</si>
  <si>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</si>
  <si>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</si>
  <si>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</si>
  <si>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</si>
  <si>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</si>
  <si>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</si>
  <si>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</si>
  <si>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</si>
  <si>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</si>
  <si>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</si>
  <si>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</si>
  <si>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</si>
  <si>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</si>
  <si>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</si>
  <si>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</si>
  <si>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</si>
  <si>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</si>
  <si>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</si>
  <si>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</si>
  <si>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</si>
  <si>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</si>
  <si>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</si>
  <si>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</si>
  <si>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</si>
  <si>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</si>
  <si>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</si>
  <si>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</si>
  <si>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</si>
  <si>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</si>
  <si>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</si>
  <si>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</si>
  <si>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</si>
  <si>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</si>
  <si>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</si>
  <si>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</si>
  <si>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</si>
  <si>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</si>
  <si>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</si>
  <si>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</si>
  <si>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</si>
  <si>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</si>
  <si>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</si>
  <si>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</si>
  <si>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</si>
  <si>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</si>
  <si>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</si>
  <si>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</si>
  <si>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</si>
  <si>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</si>
  <si>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</si>
  <si>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</si>
  <si>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</si>
  <si>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</si>
  <si>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</si>
  <si>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</si>
  <si>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</si>
  <si>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</si>
  <si>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</si>
  <si>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</si>
  <si>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</si>
  <si>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</si>
  <si>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</si>
  <si>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</si>
  <si>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</si>
  <si>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</si>
  <si>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</si>
  <si>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</si>
  <si>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</si>
  <si>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</si>
  <si>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</si>
  <si>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</si>
  <si>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</si>
  <si>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</si>
  <si>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</si>
  <si>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</si>
  <si>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</si>
  <si>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</si>
  <si>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</si>
  <si>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</si>
  <si>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</si>
  <si>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</si>
  <si>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</si>
  <si>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</si>
  <si>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</si>
  <si>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</si>
  <si>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</si>
  <si>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</si>
  <si>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</si>
  <si>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</si>
  <si>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</si>
  <si>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</si>
  <si>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</si>
  <si>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</si>
  <si>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</si>
  <si>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</si>
  <si>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</si>
  <si>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</si>
  <si>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</si>
  <si>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</si>
  <si>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</si>
  <si>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</si>
  <si>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</si>
  <si>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</si>
  <si>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</si>
  <si>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</si>
  <si>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</si>
  <si>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</si>
  <si>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</si>
  <si>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</si>
  <si>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</si>
  <si>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</si>
  <si>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</si>
  <si>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</si>
  <si>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</si>
  <si>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</si>
  <si>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</si>
  <si>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</si>
  <si>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</si>
  <si>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</si>
  <si>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</si>
  <si>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</si>
  <si>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</si>
  <si>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</si>
  <si>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</si>
  <si>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</si>
  <si>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</si>
  <si>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</si>
  <si>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</si>
  <si>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</si>
  <si>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</si>
  <si>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</si>
  <si>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</si>
  <si>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</si>
  <si>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</si>
  <si>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</si>
  <si>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</si>
  <si>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</si>
  <si>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</si>
  <si>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</si>
  <si>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</si>
  <si>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</si>
  <si>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</si>
  <si>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</si>
  <si>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</si>
  <si>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</si>
  <si>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</si>
  <si>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</si>
  <si>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</si>
  <si>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</si>
  <si>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</si>
  <si>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</si>
  <si>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</si>
  <si>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</si>
  <si>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</si>
  <si>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</si>
  <si>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</si>
  <si>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</si>
  <si>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</si>
  <si>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</si>
  <si>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</si>
  <si>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</si>
  <si>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</si>
  <si>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</si>
  <si>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</si>
  <si>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</si>
  <si>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</si>
  <si>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</si>
  <si>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</si>
  <si>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</si>
  <si>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</si>
  <si>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</si>
  <si>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</si>
  <si>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</si>
  <si>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</si>
  <si>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</si>
  <si>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</si>
  <si>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</si>
  <si>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</si>
  <si>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</si>
  <si>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</si>
  <si>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</si>
  <si>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</si>
  <si>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</si>
  <si>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</si>
  <si>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</si>
  <si>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</si>
  <si>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</si>
  <si>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</si>
  <si>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</si>
  <si>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</si>
  <si>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</si>
  <si>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</si>
  <si>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</si>
  <si>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</si>
  <si>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</si>
  <si>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</si>
  <si>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</si>
  <si>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</si>
  <si>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</si>
  <si>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</si>
  <si>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</si>
  <si>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</si>
  <si>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</si>
  <si>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</si>
  <si>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</si>
  <si>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</si>
  <si>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</si>
  <si>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</si>
  <si>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</si>
  <si>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</si>
  <si>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</si>
  <si>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</si>
  <si>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</si>
  <si>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</si>
  <si>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</si>
  <si>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</si>
  <si>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</si>
  <si>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</si>
  <si>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</si>
  <si>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</si>
  <si>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</si>
  <si>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</si>
  <si>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</si>
  <si>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</si>
  <si>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</si>
  <si>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</si>
  <si>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</si>
  <si>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</si>
  <si>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</si>
  <si>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</si>
  <si>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</si>
  <si>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</si>
  <si>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</si>
  <si>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</si>
  <si>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</si>
  <si>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</si>
  <si>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</si>
  <si>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</si>
  <si>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</si>
  <si>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</si>
  <si>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</si>
  <si>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</si>
  <si>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</si>
  <si>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</si>
  <si>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</si>
  <si>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</si>
  <si>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</si>
  <si>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</si>
  <si>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</si>
  <si>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</si>
  <si>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</si>
  <si>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</si>
  <si>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</si>
  <si>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</si>
  <si>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</si>
  <si>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</si>
  <si>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</si>
  <si>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</si>
  <si>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</si>
  <si>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</si>
  <si>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</si>
  <si>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</si>
  <si>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</si>
  <si>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</si>
  <si>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</si>
  <si>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</si>
  <si>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</si>
  <si>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</si>
  <si>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</si>
  <si>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</si>
  <si>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</si>
  <si>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</si>
  <si>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</si>
  <si>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</si>
  <si>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</si>
  <si>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</si>
  <si>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</si>
  <si>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</si>
  <si>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</si>
  <si>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</si>
  <si>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</si>
  <si>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</si>
  <si>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</si>
  <si>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</si>
  <si>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</si>
  <si>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</si>
  <si>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</si>
  <si>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</si>
  <si>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</si>
  <si>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</si>
  <si>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</si>
  <si>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</si>
  <si>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</si>
  <si>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</si>
  <si>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</si>
  <si>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</si>
  <si>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</si>
  <si>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</si>
  <si>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</si>
  <si>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</si>
  <si>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</si>
  <si>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</si>
  <si>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</si>
  <si>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</si>
  <si>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</si>
  <si>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</si>
  <si>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</si>
  <si>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</si>
  <si>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</si>
  <si>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</si>
  <si>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</si>
  <si>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</si>
  <si>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</si>
  <si>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</si>
  <si>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</si>
  <si>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</si>
  <si>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</si>
  <si>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</si>
  <si>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</si>
  <si>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</si>
  <si>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</si>
  <si>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</si>
  <si>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</si>
  <si>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</si>
  <si>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</si>
  <si>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</si>
  <si>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</si>
  <si>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</si>
  <si>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</si>
  <si>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</si>
  <si>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</si>
  <si>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</si>
  <si>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</si>
  <si>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</si>
  <si>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</si>
  <si>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</si>
  <si>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</si>
  <si>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</si>
  <si>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</si>
  <si>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</si>
  <si>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</si>
  <si>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</si>
  <si>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</si>
  <si>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</si>
  <si>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</si>
  <si>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</si>
  <si>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</si>
  <si>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</si>
  <si>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</si>
  <si>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</si>
  <si>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</si>
  <si>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</si>
  <si>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</si>
  <si>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</si>
  <si>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</si>
  <si>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</si>
  <si>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</si>
  <si>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</si>
  <si>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</si>
  <si>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</si>
  <si>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</si>
  <si>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</si>
  <si>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</si>
  <si>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</si>
  <si>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</si>
  <si>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</si>
  <si>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</si>
  <si>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</si>
  <si>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</si>
  <si>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</si>
  <si>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</si>
  <si>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</si>
  <si>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</si>
  <si>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</si>
  <si>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</si>
  <si>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</si>
  <si>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</si>
  <si>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</si>
  <si>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</si>
  <si>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</si>
  <si>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</si>
  <si>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</si>
  <si>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</si>
  <si>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</si>
  <si>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</si>
  <si>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</si>
  <si>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</si>
  <si>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</si>
  <si>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</si>
  <si>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</si>
  <si>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</si>
  <si>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</si>
  <si>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</si>
  <si>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</si>
  <si>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</si>
  <si>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</si>
  <si>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</si>
  <si>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</si>
  <si>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</si>
  <si>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</si>
  <si>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</si>
  <si>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</si>
  <si>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</si>
  <si>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</si>
  <si>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</si>
  <si>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</si>
  <si>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</si>
  <si>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</si>
  <si>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</si>
  <si>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</si>
  <si>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</si>
  <si>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</si>
  <si>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</si>
  <si>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</si>
  <si>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</si>
  <si>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</si>
  <si>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</si>
  <si>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</si>
  <si>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</si>
  <si>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</si>
  <si>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</si>
  <si>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</si>
  <si>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</si>
  <si>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</si>
  <si>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</si>
  <si>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</si>
  <si>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</si>
  <si>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</si>
  <si>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</si>
  <si>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</si>
  <si>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</si>
  <si>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</si>
  <si>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</si>
  <si>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</si>
  <si>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</si>
  <si>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</si>
  <si>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</si>
  <si>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</si>
  <si>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</si>
  <si>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</si>
  <si>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</si>
  <si>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</si>
  <si>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</si>
  <si>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</si>
  <si>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</si>
  <si>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</si>
  <si>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</si>
  <si>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</si>
  <si>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</si>
  <si>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</si>
  <si>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</si>
  <si>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</si>
  <si>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</si>
  <si>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</si>
  <si>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</si>
  <si>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</si>
  <si>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</si>
  <si>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</si>
  <si>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</si>
  <si>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</si>
  <si>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</si>
  <si>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</si>
  <si>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</si>
  <si>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</si>
  <si>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</si>
  <si>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</si>
  <si>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</si>
  <si>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</si>
  <si>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</si>
  <si>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</si>
  <si>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</si>
  <si>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</si>
  <si>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</si>
  <si>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</si>
  <si>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</si>
  <si>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</si>
  <si>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</si>
  <si>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</si>
  <si>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</si>
  <si>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</si>
  <si>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</si>
  <si>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</si>
  <si>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</si>
  <si>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</si>
  <si>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</si>
  <si>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</si>
  <si>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</si>
  <si>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</si>
  <si>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</si>
  <si>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</si>
  <si>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</si>
  <si>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</si>
  <si>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</si>
  <si>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</si>
  <si>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</si>
  <si>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</si>
  <si>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</si>
  <si>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</si>
  <si>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</si>
  <si>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</si>
  <si>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</si>
  <si>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</si>
  <si>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</si>
  <si>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</si>
  <si>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</si>
  <si>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</si>
  <si>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</si>
  <si>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</si>
  <si>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</si>
  <si>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</si>
  <si>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</si>
  <si>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</si>
  <si>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</si>
  <si>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</si>
  <si>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</si>
  <si>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</si>
  <si>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</si>
  <si>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</si>
  <si>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</si>
  <si>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</si>
  <si>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</si>
  <si>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</si>
  <si>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</si>
  <si>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</si>
  <si>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</si>
  <si>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</si>
  <si>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</si>
  <si>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</si>
  <si>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</si>
  <si>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</si>
  <si>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</si>
  <si>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</si>
  <si>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</si>
  <si>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</si>
  <si>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</si>
  <si>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</si>
  <si>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</si>
  <si>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</si>
  <si>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</si>
  <si>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</si>
  <si>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</si>
  <si>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</si>
  <si>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</si>
  <si>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</si>
  <si>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</si>
  <si>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</si>
  <si>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</si>
  <si>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</si>
  <si>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</si>
  <si>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</si>
  <si>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</si>
  <si>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</si>
  <si>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</si>
  <si>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</si>
  <si>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</si>
  <si>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</si>
  <si>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</si>
  <si>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</si>
  <si>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</si>
  <si>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</si>
  <si>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</si>
  <si>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</si>
  <si>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</si>
  <si>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</si>
  <si>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</si>
  <si>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</si>
  <si>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</si>
  <si>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</si>
  <si>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</si>
  <si>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</si>
  <si>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</si>
  <si>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</si>
  <si>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</si>
  <si>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</si>
  <si>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</si>
  <si>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</si>
  <si>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</si>
  <si>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</si>
  <si>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</si>
  <si>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</si>
  <si>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</si>
  <si>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</si>
  <si>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</si>
  <si>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</si>
  <si>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</si>
  <si>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</si>
  <si>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</si>
  <si>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</si>
  <si>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</si>
  <si>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</si>
  <si>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</si>
  <si>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</si>
  <si>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</si>
  <si>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</si>
  <si>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</si>
  <si>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</si>
  <si>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</si>
  <si>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</si>
  <si>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</si>
  <si>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</si>
  <si>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</si>
  <si>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</si>
  <si>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</si>
  <si>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</si>
  <si>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</si>
  <si>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</si>
  <si>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</si>
  <si>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</si>
  <si>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</si>
  <si>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</si>
  <si>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</si>
  <si>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</si>
  <si>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</si>
  <si>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</si>
  <si>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</si>
  <si>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</si>
  <si>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</si>
  <si>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</si>
  <si>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</si>
  <si>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</si>
  <si>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</si>
  <si>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</si>
  <si>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</si>
  <si>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</si>
  <si>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</si>
  <si>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</si>
  <si>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</si>
  <si>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</si>
  <si>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</si>
  <si>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</si>
  <si>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</si>
  <si>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</si>
  <si>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</si>
  <si>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</si>
  <si>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</si>
  <si>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</si>
  <si>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</si>
  <si>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</si>
  <si>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</si>
  <si>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</si>
  <si>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</si>
  <si>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</si>
  <si>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</si>
  <si>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</si>
  <si>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</si>
  <si>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</si>
  <si>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</si>
  <si>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</si>
  <si>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</si>
  <si>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</si>
  <si>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</si>
  <si>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</si>
  <si>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</si>
  <si>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</si>
  <si>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</si>
  <si>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</si>
  <si>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</si>
  <si>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</si>
  <si>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</si>
  <si>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</si>
  <si>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</si>
  <si>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</si>
  <si>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</si>
  <si>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</si>
  <si>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</si>
  <si>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</si>
  <si>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</si>
  <si>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</si>
  <si>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</si>
  <si>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</si>
  <si>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</si>
  <si>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</si>
  <si>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</si>
  <si>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</si>
  <si>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</si>
  <si>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</si>
  <si>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</si>
  <si>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</si>
  <si>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</si>
  <si>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</si>
  <si>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</si>
  <si>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</si>
  <si>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</si>
  <si>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</si>
  <si>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</si>
  <si>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</si>
  <si>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</si>
  <si>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</si>
  <si>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</si>
  <si>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</si>
  <si>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</si>
  <si>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</si>
  <si>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</si>
  <si>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</si>
  <si>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</si>
  <si>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</si>
  <si>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</si>
  <si>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</si>
  <si>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</si>
  <si>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</si>
  <si>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</si>
  <si>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</si>
  <si>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</si>
  <si>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</si>
  <si>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</si>
  <si>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</si>
  <si>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</si>
  <si>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</si>
  <si>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</si>
  <si>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</si>
  <si>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</si>
  <si>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</si>
  <si>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</si>
  <si>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</si>
  <si>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</si>
  <si>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</si>
  <si>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</si>
  <si>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</si>
  <si>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</si>
  <si>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</si>
  <si>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</si>
  <si>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</si>
  <si>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</si>
  <si>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</si>
  <si>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</si>
  <si>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</si>
  <si>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</si>
  <si>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</si>
  <si>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</si>
  <si>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</si>
  <si>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</si>
  <si>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</si>
  <si>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</si>
  <si>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</si>
  <si>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</si>
  <si>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</si>
  <si>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</si>
  <si>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</si>
  <si>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</si>
  <si>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</si>
  <si>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</si>
  <si>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</si>
  <si>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</si>
  <si>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</si>
  <si>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</si>
  <si>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</si>
  <si>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</si>
  <si>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</si>
  <si>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</si>
  <si>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</si>
  <si>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</si>
  <si>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</si>
  <si>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</si>
  <si>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</si>
  <si>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</si>
  <si>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</si>
  <si>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</si>
  <si>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</si>
  <si>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</si>
  <si>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</si>
  <si>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</si>
  <si>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</si>
  <si>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</si>
  <si>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</si>
  <si>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</si>
  <si>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</si>
  <si>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</si>
  <si>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</si>
  <si>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</si>
  <si>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</si>
  <si>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</si>
  <si>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</si>
  <si>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</si>
  <si>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</si>
  <si>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</si>
  <si>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</si>
  <si>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</si>
  <si>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</si>
  <si>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</si>
  <si>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</si>
  <si>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</si>
  <si>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</si>
  <si>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</si>
  <si>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</si>
  <si>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</si>
  <si>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</si>
  <si>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</si>
  <si>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</si>
  <si>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</si>
  <si>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</si>
  <si>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</si>
  <si>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</si>
  <si>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</si>
  <si>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</si>
  <si>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</si>
  <si>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</si>
  <si>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</si>
  <si>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</si>
  <si>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</si>
  <si>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</si>
  <si>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</si>
  <si>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</si>
  <si>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</si>
  <si>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</si>
  <si>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</si>
  <si>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</si>
  <si>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</si>
  <si>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</si>
  <si>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</si>
  <si>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</si>
  <si>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</si>
  <si>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</si>
  <si>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</si>
  <si>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</si>
  <si>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</si>
  <si>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</si>
  <si>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</si>
  <si>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</si>
  <si>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</si>
  <si>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</si>
  <si>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</si>
  <si>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</si>
  <si>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</si>
  <si>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</si>
  <si>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</si>
  <si>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</si>
  <si>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</si>
  <si>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</si>
  <si>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</si>
  <si>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</si>
  <si>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</si>
  <si>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</si>
  <si>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</si>
  <si>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</si>
  <si>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</si>
  <si>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</si>
  <si>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</si>
  <si>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</si>
  <si>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</si>
  <si>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</si>
  <si>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</si>
  <si>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</si>
  <si>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</si>
  <si>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</si>
  <si>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</si>
  <si>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</si>
  <si>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</si>
  <si>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</si>
  <si>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</si>
  <si>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</si>
  <si>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</si>
  <si>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</si>
  <si>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</si>
  <si>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</si>
  <si>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</si>
  <si>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</si>
  <si>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</si>
  <si>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</si>
  <si>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</si>
  <si>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</si>
  <si>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</si>
  <si>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</si>
  <si>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</si>
  <si>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</si>
  <si>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</si>
  <si>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</si>
  <si>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</si>
  <si>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</si>
  <si>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</si>
  <si>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</si>
  <si>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</si>
  <si>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</si>
  <si>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</si>
  <si>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</si>
  <si>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</si>
  <si>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</si>
  <si>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</si>
  <si>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</si>
  <si>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</si>
  <si>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</si>
  <si>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</si>
  <si>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</si>
  <si>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</si>
  <si>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</si>
  <si>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</si>
  <si>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</si>
  <si>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</si>
  <si>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</si>
  <si>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</si>
  <si>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</si>
  <si>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</si>
  <si>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</si>
  <si>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</si>
  <si>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</si>
  <si>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</si>
  <si>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</si>
  <si>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</si>
  <si>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</si>
  <si>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</si>
  <si>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</si>
  <si>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</si>
  <si>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</si>
  <si>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</si>
  <si>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</si>
  <si>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</si>
  <si>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</si>
  <si>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</si>
  <si>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</si>
  <si>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</si>
  <si>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</si>
  <si>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</si>
  <si>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</si>
  <si>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</si>
  <si>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</si>
  <si>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</si>
  <si>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</si>
  <si>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</si>
  <si>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</si>
  <si>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</si>
  <si>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</si>
  <si>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</si>
  <si>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</si>
  <si>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</si>
  <si>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</si>
  <si>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</si>
  <si>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</si>
  <si>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</si>
  <si>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</si>
  <si>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</si>
  <si>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</si>
  <si>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</si>
  <si>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</si>
  <si>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</si>
  <si>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</si>
  <si>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</si>
  <si>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</si>
  <si>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</si>
  <si>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</si>
  <si>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</si>
  <si>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</si>
  <si>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</si>
  <si>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</si>
  <si>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</si>
  <si>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</si>
  <si>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</si>
  <si>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</si>
  <si>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</si>
  <si>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</si>
  <si>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</si>
  <si>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</si>
  <si>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</si>
  <si>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</si>
  <si>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</si>
  <si>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</si>
  <si>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</si>
  <si>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</si>
  <si>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</si>
  <si>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</si>
  <si>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</si>
  <si>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</si>
  <si>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</si>
  <si>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</si>
  <si>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</si>
  <si>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</si>
  <si>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</si>
  <si>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</si>
  <si>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</si>
  <si>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</si>
  <si>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</si>
  <si>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</si>
  <si>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</si>
  <si>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</si>
  <si>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</si>
  <si>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</si>
  <si>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</si>
  <si>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</si>
  <si>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</si>
  <si>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</si>
  <si>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</si>
  <si>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</si>
  <si>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</si>
  <si>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</si>
  <si>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</si>
  <si>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</si>
  <si>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</si>
  <si>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</si>
  <si>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</si>
  <si>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</si>
  <si>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</si>
  <si>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</si>
  <si>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</si>
  <si>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</si>
  <si>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</si>
  <si>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</si>
  <si>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</si>
  <si>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</si>
  <si>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</si>
  <si>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</si>
  <si>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</si>
  <si>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</si>
  <si>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</si>
  <si>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</si>
  <si>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</si>
  <si>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</si>
  <si>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</si>
  <si>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</si>
  <si>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</si>
  <si>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</si>
  <si>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</si>
  <si>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</si>
  <si>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</si>
  <si>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</si>
  <si>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</si>
  <si>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</si>
  <si>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</si>
  <si>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</si>
  <si>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</si>
  <si>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</si>
  <si>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</si>
  <si>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</si>
  <si>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</si>
  <si>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</si>
  <si>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</si>
  <si>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</si>
  <si>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</si>
  <si>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</si>
  <si>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</si>
  <si>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</si>
  <si>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</si>
  <si>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</si>
  <si>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</si>
  <si>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</si>
  <si>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</si>
  <si>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</si>
  <si>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</si>
  <si>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</si>
  <si>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</si>
  <si>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</si>
  <si>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</si>
  <si>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</si>
  <si>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</si>
  <si>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</si>
  <si>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</si>
  <si>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</si>
  <si>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</si>
  <si>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</si>
  <si>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</si>
  <si>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</si>
  <si>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</si>
  <si>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</si>
  <si>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</si>
  <si>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</si>
  <si>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</si>
  <si>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</si>
  <si>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</si>
  <si>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</si>
  <si>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</si>
  <si>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</si>
  <si>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</si>
  <si>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</si>
  <si>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</si>
  <si>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</si>
  <si>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</si>
  <si>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</si>
  <si>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</si>
  <si>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</si>
  <si>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</si>
  <si>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</si>
  <si>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</si>
  <si>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</si>
  <si>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</si>
  <si>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</si>
  <si>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</si>
  <si>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</si>
  <si>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</si>
  <si>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</si>
  <si>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</si>
  <si>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</si>
  <si>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</si>
  <si>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</si>
  <si>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</si>
  <si>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</si>
  <si>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</si>
  <si>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</si>
  <si>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</si>
  <si>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</si>
  <si>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</si>
  <si>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</si>
  <si>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</si>
  <si>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</si>
  <si>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</si>
  <si>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</si>
  <si>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</si>
  <si>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</si>
  <si>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</si>
  <si>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</si>
  <si>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</si>
  <si>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</si>
  <si>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</si>
  <si>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</si>
  <si>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</si>
  <si>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</si>
  <si>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</si>
  <si>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</si>
  <si>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</si>
  <si>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</si>
  <si>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</si>
  <si>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</si>
  <si>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</si>
  <si>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</si>
  <si>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</si>
  <si>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</si>
  <si>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</si>
  <si>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</si>
  <si>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</si>
  <si>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</si>
  <si>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</si>
  <si>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</si>
  <si>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</si>
  <si>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</si>
  <si>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</si>
  <si>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</si>
  <si>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</si>
  <si>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</si>
  <si>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</si>
  <si>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</si>
  <si>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</si>
  <si>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</si>
  <si>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</si>
  <si>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</si>
  <si>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</si>
  <si>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</si>
  <si>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</si>
  <si>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</si>
  <si>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</si>
  <si>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</si>
  <si>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</si>
  <si>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</si>
  <si>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</si>
  <si>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</si>
  <si>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</si>
  <si>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</si>
  <si>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</si>
  <si>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</si>
  <si>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</si>
  <si>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</si>
  <si>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</si>
  <si>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</si>
  <si>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</si>
  <si>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</si>
  <si>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</si>
  <si>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</si>
  <si>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</si>
  <si>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</si>
  <si>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</si>
  <si>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</si>
  <si>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</si>
  <si>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</si>
  <si>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</si>
  <si>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</si>
  <si>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</si>
  <si>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</si>
  <si>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</si>
  <si>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</si>
  <si>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</si>
  <si>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</si>
  <si>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</si>
  <si>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</si>
  <si>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</si>
  <si>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</si>
  <si>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</si>
  <si>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</si>
  <si>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</si>
  <si>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</si>
  <si>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</si>
  <si>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</si>
  <si>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</si>
  <si>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</si>
  <si>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</si>
  <si>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</si>
  <si>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</si>
  <si>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</si>
  <si>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</si>
  <si>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</si>
  <si>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</si>
  <si>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</si>
  <si>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</si>
  <si>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</si>
  <si>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</si>
  <si>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</si>
  <si>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</si>
  <si>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</si>
  <si>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</si>
  <si>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</si>
  <si>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</si>
  <si>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</si>
  <si>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</si>
  <si>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</si>
  <si>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</si>
  <si>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</si>
  <si>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</si>
  <si>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</si>
  <si>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</si>
  <si>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</si>
  <si>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</si>
  <si>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</si>
  <si>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</si>
  <si>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</si>
  <si>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</si>
  <si>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</si>
  <si>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</si>
  <si>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</si>
  <si>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</si>
  <si>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</si>
  <si>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</si>
  <si>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</si>
  <si>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</si>
  <si>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</si>
  <si>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</si>
  <si>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</si>
  <si>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</si>
  <si>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</si>
  <si>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</si>
  <si>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</si>
  <si>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</si>
  <si>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</si>
  <si>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</si>
  <si>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</si>
  <si>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</si>
  <si>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</si>
  <si>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</si>
  <si>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</si>
  <si>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</si>
  <si>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</si>
  <si>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</si>
  <si>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</si>
  <si>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</si>
  <si>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</si>
  <si>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</si>
  <si>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</si>
  <si>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</si>
  <si>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</si>
  <si>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</si>
  <si>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</si>
  <si>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</si>
  <si>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</si>
  <si>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</si>
  <si>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</si>
  <si>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</si>
  <si>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</si>
  <si>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</si>
  <si>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</si>
  <si>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</si>
  <si>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</si>
  <si>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</si>
  <si>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</si>
  <si>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</si>
  <si>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</si>
  <si>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</si>
  <si>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</si>
  <si>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</si>
  <si>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</si>
  <si>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</si>
  <si>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</si>
  <si>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</si>
  <si>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</si>
  <si>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</si>
  <si>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</si>
  <si>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</si>
  <si>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</si>
  <si>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</si>
  <si>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</si>
  <si>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</si>
  <si>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</si>
  <si>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</si>
  <si>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</si>
  <si>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</si>
  <si>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</si>
  <si>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</si>
  <si>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</si>
  <si>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</si>
  <si>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</si>
  <si>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</si>
  <si>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</si>
  <si>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</si>
  <si>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</si>
  <si>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</si>
  <si>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</si>
  <si>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</si>
  <si>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</si>
  <si>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</si>
  <si>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</si>
  <si>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</si>
  <si>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</si>
  <si>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</si>
  <si>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</si>
  <si>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</si>
  <si>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</si>
  <si>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</si>
  <si>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</si>
  <si>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</si>
  <si>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</si>
  <si>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</si>
  <si>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</si>
  <si>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</si>
  <si>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</si>
  <si>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</si>
  <si>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</si>
  <si>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</si>
  <si>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</si>
  <si>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</si>
  <si>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</si>
  <si>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</si>
  <si>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</si>
  <si>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</si>
  <si>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</si>
  <si>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</si>
  <si>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</si>
  <si>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</si>
  <si>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</si>
  <si>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</si>
  <si>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</si>
  <si>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</si>
  <si>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</si>
  <si>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</si>
  <si>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</si>
  <si>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</si>
  <si>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</si>
  <si>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</si>
  <si>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</si>
  <si>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</si>
  <si>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</si>
  <si>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</si>
  <si>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</si>
  <si>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</si>
  <si>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</si>
  <si>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</si>
  <si>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</si>
  <si>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</si>
  <si>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</si>
  <si>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</si>
  <si>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</si>
  <si>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</si>
  <si>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</si>
  <si>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</si>
  <si>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</si>
  <si>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</si>
  <si>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</si>
  <si>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</si>
  <si>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</si>
  <si>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</si>
  <si>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</si>
  <si>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</si>
  <si>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</si>
  <si>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</si>
  <si>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</si>
  <si>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</si>
  <si>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</si>
  <si>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</si>
  <si>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</si>
  <si>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</si>
  <si>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</si>
  <si>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</si>
  <si>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</si>
  <si>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</si>
  <si>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</si>
  <si>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</si>
  <si>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</si>
  <si>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</si>
  <si>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</si>
  <si>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</si>
  <si>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</si>
  <si>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</si>
  <si>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</si>
  <si>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</si>
  <si>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</si>
  <si>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</si>
  <si>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</si>
  <si>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</si>
  <si>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</si>
  <si>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</si>
  <si>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</si>
  <si>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</si>
  <si>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</si>
  <si>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</si>
  <si>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</si>
  <si>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</si>
  <si>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</si>
  <si>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</si>
  <si>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</si>
  <si>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</si>
  <si>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</si>
  <si>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</si>
  <si>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</si>
  <si>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</si>
  <si>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</si>
  <si>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</si>
  <si>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</si>
  <si>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</si>
  <si>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</si>
  <si>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</si>
  <si>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</si>
  <si>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</si>
  <si>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</si>
  <si>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</si>
  <si>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</si>
  <si>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</si>
  <si>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</si>
  <si>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</si>
  <si>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</si>
  <si>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</si>
  <si>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</si>
  <si>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</si>
  <si>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</si>
  <si>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</si>
  <si>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</si>
  <si>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</si>
  <si>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</si>
  <si>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</si>
  <si>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</si>
  <si>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</si>
  <si>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</si>
  <si>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</si>
  <si>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</si>
  <si>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</si>
  <si>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</si>
  <si>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</si>
  <si>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</si>
  <si>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</si>
  <si>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</si>
  <si>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</si>
  <si>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</si>
  <si>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</si>
  <si>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</si>
  <si>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</si>
  <si>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</si>
  <si>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</si>
  <si>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</si>
  <si>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</si>
  <si>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</si>
  <si>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</si>
  <si>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</si>
  <si>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</si>
  <si>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</si>
  <si>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</si>
  <si>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</si>
  <si>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</si>
  <si>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</si>
  <si>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</si>
  <si>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</si>
  <si>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</si>
  <si>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</si>
  <si>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</si>
  <si>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</si>
  <si>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</si>
  <si>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</si>
  <si>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</si>
  <si>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</si>
  <si>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</si>
  <si>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</si>
  <si>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</si>
  <si>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</si>
  <si>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</si>
  <si>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</si>
  <si>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</si>
  <si>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</si>
  <si>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</si>
  <si>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</si>
  <si>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</si>
  <si>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</si>
  <si>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</si>
  <si>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</si>
  <si>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</si>
  <si>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</si>
  <si>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</si>
  <si>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</si>
  <si>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</si>
  <si>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</si>
  <si>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</si>
  <si>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</si>
  <si>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</si>
  <si>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</si>
  <si>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</si>
  <si>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</si>
  <si>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</si>
  <si>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</si>
  <si>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</si>
  <si>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</si>
  <si>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</si>
  <si>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</si>
  <si>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</si>
  <si>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</si>
  <si>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</si>
  <si>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</si>
  <si>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</si>
  <si>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</si>
  <si>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</si>
  <si>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</si>
  <si>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</si>
  <si>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</si>
  <si>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</si>
  <si>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</si>
  <si>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</si>
  <si>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</si>
  <si>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</si>
  <si>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</si>
  <si>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</si>
  <si>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</si>
  <si>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</si>
  <si>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</si>
  <si>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</si>
  <si>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</si>
  <si>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</si>
  <si>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</si>
  <si>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</si>
  <si>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</si>
  <si>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</si>
  <si>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</si>
  <si>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</si>
  <si>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</si>
  <si>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</si>
  <si>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</si>
  <si>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</si>
  <si>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</si>
  <si>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</si>
  <si>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</si>
  <si>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</si>
  <si>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</si>
  <si>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</si>
  <si>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</si>
  <si>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</si>
  <si>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</si>
  <si>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</si>
  <si>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</si>
  <si>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</si>
  <si>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</si>
  <si>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</si>
  <si>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</si>
  <si>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</si>
  <si>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</si>
  <si>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</si>
  <si>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</si>
  <si>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</si>
  <si>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</si>
  <si>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</si>
  <si>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</si>
  <si>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</si>
  <si>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</si>
  <si>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</si>
  <si>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</si>
  <si>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</si>
  <si>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</si>
  <si>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</si>
  <si>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</si>
  <si>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</si>
  <si>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</si>
  <si>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</si>
  <si>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</si>
  <si>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</si>
  <si>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</si>
  <si>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</si>
  <si>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</si>
  <si>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</si>
  <si>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</si>
  <si>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</si>
  <si>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</si>
  <si>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</si>
  <si>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</si>
  <si>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</si>
  <si>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</si>
  <si>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</si>
  <si>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</si>
  <si>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</si>
  <si>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</si>
  <si>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</si>
  <si>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</si>
  <si>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</si>
  <si>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</si>
  <si>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</si>
  <si>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</si>
  <si>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</si>
  <si>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</si>
  <si>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</si>
  <si>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</si>
  <si>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</si>
  <si>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</si>
  <si>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</si>
  <si>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</si>
  <si>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</si>
  <si>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</si>
  <si>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</si>
  <si>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</si>
  <si>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</si>
  <si>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</si>
  <si>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</si>
  <si>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</si>
  <si>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</si>
  <si>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</si>
  <si>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</si>
  <si>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</si>
  <si>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</si>
  <si>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</si>
  <si>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</si>
  <si>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</si>
  <si>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</si>
  <si>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</si>
  <si>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</si>
  <si>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</si>
  <si>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</si>
  <si>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</si>
  <si>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</si>
  <si>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</si>
  <si>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</si>
  <si>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</si>
  <si>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</si>
  <si>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</si>
  <si>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</si>
  <si>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</si>
  <si>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</si>
  <si>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</si>
  <si>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</si>
  <si>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</si>
  <si>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</si>
  <si>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</si>
  <si>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</si>
  <si>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</si>
  <si>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</si>
  <si>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</si>
  <si>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</si>
  <si>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</si>
  <si>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</si>
  <si>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</si>
  <si>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</si>
  <si>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</si>
  <si>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</si>
  <si>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</si>
  <si>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</si>
  <si>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</si>
  <si>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</si>
  <si>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</si>
  <si>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</si>
  <si>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</si>
  <si>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</si>
  <si>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</si>
  <si>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</si>
  <si>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</si>
  <si>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</si>
  <si>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</si>
  <si>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</si>
  <si>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</si>
  <si>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</si>
  <si>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</si>
  <si>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</si>
  <si>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</si>
  <si>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</si>
  <si>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</si>
  <si>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</si>
  <si>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</si>
  <si>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</si>
  <si>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</si>
  <si>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</si>
  <si>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</si>
  <si>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</si>
  <si>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</si>
  <si>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</si>
  <si>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</si>
  <si>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</si>
  <si>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</si>
  <si>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</si>
  <si>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</si>
  <si>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</si>
  <si>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</si>
  <si>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</si>
  <si>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</si>
  <si>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</si>
  <si>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</si>
  <si>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</si>
  <si>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</si>
  <si>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</si>
  <si>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</si>
  <si>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</si>
  <si>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</si>
  <si>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</si>
  <si>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</si>
  <si>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</si>
  <si>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</si>
  <si>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</si>
  <si>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</si>
  <si>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</si>
  <si>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</si>
  <si>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</si>
  <si>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</si>
  <si>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</si>
  <si>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</si>
  <si>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</si>
  <si>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</si>
  <si>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</si>
  <si>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</si>
  <si>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</si>
  <si>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</si>
  <si>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</si>
  <si>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</si>
  <si>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</si>
  <si>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</si>
  <si>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</si>
  <si>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</si>
  <si>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</si>
  <si>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</si>
  <si>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</si>
  <si>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</si>
  <si>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</si>
  <si>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</si>
  <si>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</si>
  <si>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</si>
  <si>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</si>
  <si>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</si>
  <si>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</si>
  <si>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</si>
  <si>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</si>
  <si>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</si>
  <si>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</si>
  <si>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</si>
  <si>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</si>
  <si>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</si>
  <si>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</si>
  <si>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</si>
  <si>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</si>
  <si>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</si>
  <si>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</si>
  <si>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</si>
  <si>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</si>
  <si>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</si>
  <si>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</si>
  <si>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</si>
  <si>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</si>
  <si>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</si>
  <si>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</si>
  <si>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</si>
  <si>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</si>
  <si>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</si>
  <si>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</si>
  <si>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</si>
  <si>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</si>
  <si>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</si>
  <si>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</si>
  <si>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</si>
  <si>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</si>
  <si>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</si>
  <si>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</si>
  <si>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</si>
  <si>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</si>
  <si>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</si>
  <si>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</si>
  <si>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</si>
  <si>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</si>
  <si>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</si>
  <si>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</si>
  <si>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</si>
  <si>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</si>
  <si>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</si>
  <si>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</si>
  <si>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</si>
  <si>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</si>
  <si>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</si>
  <si>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</si>
  <si>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</si>
  <si>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</si>
  <si>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</si>
  <si>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</si>
  <si>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</si>
  <si>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</si>
  <si>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</si>
  <si>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</si>
  <si>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</si>
  <si>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</si>
  <si>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</si>
  <si>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</si>
  <si>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</si>
  <si>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</si>
  <si>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</si>
  <si>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</si>
  <si>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</si>
  <si>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</si>
  <si>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</si>
  <si>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</si>
  <si>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</si>
  <si>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</si>
  <si>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</si>
  <si>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</si>
  <si>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</si>
  <si>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</si>
  <si>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</si>
  <si>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</si>
  <si>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</si>
  <si>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</si>
  <si>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</si>
  <si>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</si>
  <si>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</si>
  <si>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</si>
  <si>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</si>
  <si>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</si>
  <si>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</si>
  <si>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</si>
  <si>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</si>
  <si>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</si>
  <si>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</si>
  <si>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</si>
  <si>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</si>
  <si>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</si>
  <si>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</si>
  <si>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</si>
  <si>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</si>
  <si>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</si>
  <si>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</si>
  <si>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</si>
  <si>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</si>
  <si>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</si>
  <si>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</si>
  <si>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</si>
  <si>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</si>
  <si>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</si>
  <si>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</si>
  <si>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</si>
  <si>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</si>
  <si>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</si>
  <si>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</si>
  <si>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</si>
  <si>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</si>
  <si>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</si>
  <si>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</si>
  <si>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</si>
  <si>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</si>
  <si>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</si>
  <si>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</si>
  <si>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</si>
  <si>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</si>
  <si>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</si>
  <si>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</si>
  <si>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</si>
  <si>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</si>
  <si>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</si>
  <si>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</si>
  <si>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</si>
  <si>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</si>
  <si>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</si>
  <si>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</si>
  <si>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</si>
  <si>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</si>
  <si>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</si>
  <si>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</si>
  <si>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</si>
  <si>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</si>
  <si>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</si>
  <si>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</si>
  <si>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</si>
  <si>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</si>
  <si>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</si>
  <si>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</si>
  <si>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</si>
  <si>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</si>
  <si>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</si>
  <si>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</si>
  <si>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</si>
  <si>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</si>
  <si>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</si>
  <si>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</si>
  <si>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</si>
  <si>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</si>
  <si>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</si>
  <si>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</si>
  <si>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</si>
  <si>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</si>
  <si>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</si>
  <si>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</si>
  <si>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</si>
  <si>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</si>
  <si>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</si>
  <si>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</si>
  <si>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</si>
  <si>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</si>
  <si>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</si>
  <si>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</si>
  <si>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</si>
  <si>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</si>
  <si>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</si>
  <si>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</si>
  <si>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</si>
  <si>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</si>
  <si>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</si>
  <si>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</si>
  <si>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</si>
  <si>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</si>
  <si>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</si>
  <si>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</si>
  <si>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</si>
  <si>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</si>
  <si>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</si>
  <si>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</si>
  <si>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</si>
  <si>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</si>
  <si>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</si>
  <si>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</si>
  <si>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</si>
  <si>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</si>
  <si>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</si>
  <si>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</si>
  <si>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</si>
  <si>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</si>
  <si>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</si>
  <si>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</si>
  <si>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</si>
  <si>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</si>
  <si>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</si>
  <si>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</si>
  <si>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</si>
  <si>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</si>
  <si>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</si>
  <si>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</si>
  <si>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</si>
  <si>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</si>
  <si>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</si>
  <si>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</si>
  <si>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</si>
  <si>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</si>
  <si>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</si>
  <si>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</si>
  <si>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</si>
  <si>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</si>
  <si>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</si>
  <si>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</si>
  <si>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</si>
  <si>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</si>
  <si>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</si>
  <si>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</si>
  <si>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</si>
  <si>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</si>
  <si>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</si>
  <si>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</si>
  <si>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</si>
  <si>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</si>
  <si>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</si>
  <si>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</si>
  <si>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</si>
  <si>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</si>
  <si>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</si>
  <si>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</si>
  <si>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</si>
  <si>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</si>
  <si>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</si>
  <si>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</si>
  <si>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</si>
  <si>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</si>
  <si>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</si>
  <si>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</si>
  <si>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</si>
  <si>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</si>
  <si>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</si>
  <si>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</si>
  <si>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</si>
  <si>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</si>
  <si>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</si>
  <si>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</si>
  <si>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</si>
  <si>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</si>
  <si>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</si>
  <si>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</si>
  <si>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</si>
  <si>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</si>
  <si>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</si>
  <si>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</si>
  <si>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</si>
  <si>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</si>
  <si>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</si>
  <si>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</si>
  <si>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</si>
  <si>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</si>
  <si>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</si>
  <si>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</si>
  <si>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</si>
  <si>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</si>
  <si>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</si>
  <si>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</si>
  <si>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</si>
  <si>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</si>
  <si>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</si>
  <si>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</si>
  <si>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</si>
  <si>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</si>
  <si>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</si>
  <si>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</si>
  <si>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</si>
  <si>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</si>
  <si>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</si>
  <si>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</si>
  <si>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</si>
  <si>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</si>
  <si>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</si>
  <si>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</si>
  <si>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</si>
  <si>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</si>
  <si>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</si>
  <si>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</si>
  <si>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</si>
  <si>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</si>
  <si>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</si>
  <si>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</si>
  <si>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</si>
  <si>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</si>
  <si>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</si>
  <si>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</si>
  <si>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</si>
  <si>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</si>
  <si>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</si>
  <si>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</si>
  <si>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</si>
  <si>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</si>
  <si>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</si>
  <si>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</si>
  <si>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</si>
  <si>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</si>
  <si>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</si>
  <si>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</si>
  <si>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</si>
  <si>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</si>
  <si>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</si>
  <si>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</si>
  <si>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</si>
  <si>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</si>
  <si>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</si>
  <si>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</si>
  <si>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</si>
  <si>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</si>
  <si>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</si>
  <si>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</si>
  <si>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</si>
  <si>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</si>
  <si>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</si>
  <si>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</si>
  <si>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</si>
  <si>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</si>
  <si>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</si>
  <si>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</si>
  <si>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</si>
  <si>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</si>
  <si>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</si>
  <si>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</si>
  <si>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</si>
  <si>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</si>
  <si>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</si>
  <si>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</si>
  <si>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</si>
  <si>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</si>
  <si>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</si>
  <si>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</si>
  <si>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</si>
  <si>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</si>
  <si>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</si>
  <si>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</si>
  <si>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</si>
  <si>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</si>
  <si>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</si>
  <si>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</si>
  <si>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</si>
  <si>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</si>
  <si>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</si>
  <si>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</si>
  <si>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</si>
  <si>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</si>
  <si>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</si>
  <si>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</si>
  <si>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</si>
  <si>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</si>
  <si>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</si>
  <si>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</si>
  <si>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</si>
  <si>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</si>
  <si>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</si>
  <si>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</si>
  <si>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</si>
  <si>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</si>
  <si>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</si>
  <si>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</si>
  <si>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</si>
  <si>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</si>
  <si>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</si>
  <si>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</si>
  <si>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</si>
  <si>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</si>
  <si>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</si>
  <si>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</si>
  <si>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</si>
  <si>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</si>
  <si>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</si>
  <si>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</si>
  <si>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</si>
  <si>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</si>
  <si>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</si>
  <si>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</si>
  <si>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</si>
  <si>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</si>
  <si>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</si>
  <si>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</si>
  <si>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</si>
  <si>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</si>
  <si>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</si>
  <si>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</si>
  <si>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</si>
  <si>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</si>
  <si>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</si>
  <si>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</si>
  <si>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</si>
  <si>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</si>
  <si>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</si>
  <si>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</si>
  <si>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</si>
  <si>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</si>
  <si>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</si>
  <si>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</si>
  <si>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</si>
  <si>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</si>
  <si>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</si>
  <si>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</si>
  <si>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</si>
  <si>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</si>
  <si>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</si>
  <si>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</si>
  <si>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</si>
  <si>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</si>
  <si>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</si>
  <si>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</si>
  <si>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</si>
  <si>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</si>
  <si>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</si>
  <si>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</si>
  <si>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</si>
  <si>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</si>
  <si>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</si>
  <si>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</si>
  <si>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</si>
  <si>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</si>
  <si>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</si>
  <si>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</si>
  <si>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</si>
  <si>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</si>
  <si>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</si>
  <si>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</si>
  <si>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</si>
  <si>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</si>
  <si>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</si>
  <si>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</si>
  <si>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</si>
  <si>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</si>
  <si>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</si>
  <si>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</si>
  <si>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</si>
  <si>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</si>
  <si>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</si>
  <si>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</si>
  <si>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</si>
  <si>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</si>
  <si>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</si>
  <si>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</si>
  <si>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</si>
  <si>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</si>
  <si>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</si>
  <si>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</si>
  <si>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</si>
  <si>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</si>
  <si>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</si>
  <si>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</si>
  <si>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</si>
  <si>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</si>
  <si>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</si>
  <si>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</si>
  <si>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</si>
  <si>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</si>
  <si>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</si>
  <si>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</si>
  <si>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</si>
  <si>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</si>
  <si>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</si>
  <si>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</si>
  <si>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</si>
  <si>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</si>
  <si>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</si>
  <si>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</si>
  <si>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</si>
  <si>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</si>
  <si>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</si>
  <si>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</si>
  <si>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</si>
  <si>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</si>
  <si>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</si>
  <si>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</si>
  <si>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</si>
  <si>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</si>
  <si>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</si>
  <si>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</si>
  <si>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</si>
  <si>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</si>
  <si>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</si>
  <si>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</si>
  <si>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</si>
  <si>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</si>
  <si>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</si>
  <si>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</si>
  <si>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</si>
  <si>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</si>
  <si>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</si>
  <si>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</si>
  <si>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</si>
  <si>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</si>
  <si>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</si>
  <si>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</si>
  <si>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</si>
  <si>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</si>
  <si>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</si>
  <si>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</si>
  <si>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</si>
  <si>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</si>
  <si>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</si>
  <si>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</si>
  <si>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</si>
  <si>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</si>
  <si>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</si>
  <si>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</si>
  <si>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</si>
  <si>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</si>
  <si>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</si>
  <si>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</si>
  <si>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</si>
  <si>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</si>
  <si>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</si>
  <si>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</si>
  <si>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</si>
  <si>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</si>
  <si>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</si>
  <si>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</si>
  <si>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</si>
  <si>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</si>
  <si>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</si>
  <si>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</si>
  <si>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</si>
  <si>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</si>
  <si>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</si>
  <si>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</si>
  <si>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</si>
  <si>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</si>
  <si>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</si>
  <si>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</si>
  <si>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</si>
  <si>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</si>
  <si>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</si>
  <si>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</si>
  <si>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</si>
  <si>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</si>
  <si>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</si>
  <si>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</si>
  <si>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</si>
  <si>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</si>
  <si>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</si>
  <si>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</si>
  <si>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</si>
  <si>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</si>
  <si>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</si>
  <si>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</si>
  <si>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</si>
  <si>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</si>
  <si>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</si>
  <si>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</si>
  <si>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</si>
  <si>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</si>
  <si>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</si>
  <si>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</si>
  <si>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</si>
  <si>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</si>
  <si>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</si>
  <si>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</si>
  <si>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</si>
  <si>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</si>
  <si>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</si>
  <si>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</si>
  <si>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</si>
  <si>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</si>
  <si>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</si>
  <si>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</si>
  <si>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</si>
  <si>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</si>
  <si>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</si>
  <si>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</si>
  <si>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</si>
  <si>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</si>
  <si>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</si>
  <si>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</si>
  <si>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</si>
  <si>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</si>
  <si>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</si>
  <si>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</si>
  <si>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</si>
  <si>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</si>
  <si>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</si>
  <si>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</si>
  <si>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</si>
  <si>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</si>
  <si>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</si>
  <si>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</si>
  <si>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</si>
  <si>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</si>
  <si>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</si>
  <si>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</si>
  <si>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</si>
  <si>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</si>
  <si>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</si>
  <si>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</si>
  <si>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</si>
  <si>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</si>
  <si>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</si>
  <si>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</si>
  <si>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</si>
  <si>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</si>
  <si>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</si>
  <si>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</si>
  <si>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</si>
  <si>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</si>
  <si>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</si>
  <si>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</si>
  <si>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</si>
  <si>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</si>
  <si>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</si>
  <si>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</si>
  <si>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</si>
  <si>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</si>
  <si>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</si>
  <si>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</si>
  <si>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</si>
  <si>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</si>
  <si>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</si>
  <si>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</si>
  <si>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</si>
  <si>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</si>
  <si>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</si>
  <si>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</si>
  <si>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</si>
  <si>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</si>
  <si>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</si>
  <si>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</si>
  <si>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</si>
  <si>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</si>
  <si>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</si>
  <si>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</si>
  <si>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</si>
  <si>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</si>
  <si>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</si>
  <si>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</si>
  <si>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</si>
  <si>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</si>
  <si>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</si>
  <si>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</si>
  <si>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</si>
  <si>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</si>
  <si>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</si>
  <si>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</si>
  <si>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</si>
  <si>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</si>
  <si>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</si>
  <si>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</si>
  <si>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</si>
  <si>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</si>
  <si>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</si>
  <si>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</si>
  <si>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</si>
  <si>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</si>
  <si>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</si>
  <si>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</si>
  <si>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</si>
  <si>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</si>
  <si>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</si>
  <si>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</si>
  <si>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</si>
  <si>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</si>
  <si>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</si>
  <si>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</si>
  <si>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</si>
  <si>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</si>
  <si>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</si>
  <si>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</si>
  <si>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</si>
  <si>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</si>
  <si>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</si>
  <si>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</si>
  <si>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</si>
  <si>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</si>
  <si>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</si>
  <si>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</si>
  <si>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</si>
  <si>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</si>
  <si>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</si>
  <si>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</si>
  <si>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</si>
  <si>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</si>
  <si>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</si>
  <si>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</si>
  <si>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</si>
  <si>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</si>
  <si>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</si>
  <si>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</si>
  <si>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</si>
  <si>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</si>
  <si>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</si>
  <si>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</si>
  <si>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</si>
  <si>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</si>
  <si>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</si>
  <si>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</si>
  <si>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</si>
  <si>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</si>
  <si>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</si>
  <si>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</si>
  <si>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</si>
  <si>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</si>
  <si>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</si>
  <si>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</si>
  <si>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</si>
  <si>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</si>
  <si>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</si>
  <si>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</si>
  <si>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</si>
  <si>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</si>
  <si>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</si>
  <si>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</si>
  <si>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</si>
  <si>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</si>
  <si>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</si>
  <si>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</si>
  <si>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</si>
  <si>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</si>
  <si>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</si>
  <si>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</si>
  <si>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</si>
  <si>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</si>
  <si>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</si>
  <si>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</si>
  <si>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</si>
  <si>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</si>
  <si>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</si>
  <si>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</si>
  <si>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</si>
  <si>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</si>
  <si>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</si>
  <si>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</si>
  <si>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</si>
  <si>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</si>
  <si>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</si>
  <si>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</si>
  <si>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</si>
  <si>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</si>
  <si>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</si>
  <si>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</si>
  <si>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</si>
  <si>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</si>
  <si>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</si>
  <si>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</si>
  <si>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</si>
  <si>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</si>
  <si>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</si>
  <si>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</si>
  <si>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</si>
  <si>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</si>
  <si>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</si>
  <si>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</si>
  <si>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</si>
  <si>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</si>
  <si>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</si>
  <si>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</si>
  <si>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</si>
  <si>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</si>
  <si>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</si>
  <si>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</si>
  <si>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</si>
  <si>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</si>
  <si>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</si>
  <si>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</si>
  <si>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</si>
  <si>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</si>
  <si>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</si>
  <si>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</si>
  <si>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</si>
  <si>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</si>
  <si>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</si>
  <si>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</si>
  <si>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</si>
  <si>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</si>
  <si>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</si>
  <si>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</si>
  <si>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</si>
  <si>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</si>
  <si>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</si>
  <si>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</si>
  <si>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</si>
  <si>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</si>
  <si>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</si>
  <si>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</si>
  <si>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</si>
  <si>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</si>
  <si>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</si>
  <si>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</si>
  <si>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</si>
  <si>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</si>
  <si>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</si>
  <si>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</si>
  <si>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</si>
  <si>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</si>
  <si>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</si>
  <si>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</si>
  <si>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</si>
  <si>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</si>
  <si>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</si>
  <si>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</si>
  <si>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</si>
  <si>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</si>
  <si>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</si>
  <si>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</si>
  <si>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</si>
  <si>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</si>
  <si>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</si>
  <si>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</si>
  <si>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</si>
  <si>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</si>
  <si>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</si>
  <si>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</si>
  <si>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</si>
  <si>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</si>
  <si>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</si>
  <si>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</si>
  <si>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</si>
  <si>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</si>
  <si>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</si>
  <si>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</si>
  <si>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</si>
  <si>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</si>
  <si>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</si>
  <si>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</si>
  <si>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</si>
  <si>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</si>
  <si>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</si>
  <si>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</si>
  <si>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</si>
  <si>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</si>
  <si>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</si>
  <si>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</si>
  <si>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</si>
  <si>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</si>
  <si>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</si>
  <si>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</si>
  <si>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</si>
  <si>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</si>
  <si>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</si>
  <si>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</si>
  <si>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</si>
  <si>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</si>
  <si>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</si>
  <si>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</si>
  <si>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</si>
  <si>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</si>
  <si>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</si>
  <si>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</si>
  <si>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</si>
  <si>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</si>
  <si>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</si>
  <si>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</si>
  <si>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</si>
  <si>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</si>
  <si>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</si>
  <si>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</si>
  <si>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</si>
  <si>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</si>
  <si>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</si>
  <si>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</si>
  <si>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</si>
  <si>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</si>
  <si>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</si>
  <si>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</si>
  <si>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</si>
  <si>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</si>
  <si>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</si>
  <si>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</si>
  <si>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</si>
  <si>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</si>
  <si>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</si>
  <si>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</si>
  <si>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</si>
  <si>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</si>
  <si>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</si>
  <si>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</si>
  <si>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</si>
  <si>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</si>
  <si>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</si>
  <si>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</si>
  <si>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</si>
  <si>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</si>
  <si>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</si>
  <si>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</si>
  <si>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</si>
  <si>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</si>
  <si>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</si>
  <si>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</si>
  <si>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</si>
  <si>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</si>
  <si>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</si>
  <si>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</si>
  <si>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</si>
  <si>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</si>
  <si>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</si>
  <si>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</si>
  <si>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</si>
  <si>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</si>
  <si>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</si>
  <si>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</si>
  <si>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</si>
  <si>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</si>
  <si>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</si>
  <si>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</si>
  <si>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</si>
  <si>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</si>
  <si>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</si>
  <si>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</si>
  <si>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</si>
  <si>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</si>
  <si>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</si>
  <si>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</si>
  <si>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</si>
  <si>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</si>
  <si>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</si>
  <si>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</si>
  <si>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</si>
  <si>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</si>
  <si>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</si>
  <si>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</si>
  <si>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</si>
  <si>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</si>
  <si>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</si>
  <si>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</si>
  <si>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</si>
  <si>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</si>
  <si>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</si>
  <si>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</si>
  <si>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</si>
  <si>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</si>
  <si>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</si>
  <si>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</si>
  <si>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</si>
  <si>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</si>
  <si>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</si>
  <si>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</si>
  <si>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</si>
  <si>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</si>
  <si>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</si>
  <si>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</si>
  <si>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</si>
  <si>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</si>
  <si>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</si>
  <si>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</si>
  <si>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</si>
  <si>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</si>
  <si>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</si>
  <si>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</si>
  <si>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</si>
  <si>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</si>
  <si>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</si>
  <si>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</si>
  <si>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</si>
  <si>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</si>
  <si>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</si>
  <si>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</si>
  <si>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</si>
  <si>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</si>
  <si>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</si>
  <si>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</si>
  <si>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</si>
  <si>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</si>
  <si>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</si>
  <si>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</si>
  <si>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</si>
  <si>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</si>
  <si>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</si>
  <si>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</si>
  <si>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</si>
  <si>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</si>
  <si>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</si>
  <si>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</si>
  <si>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</si>
  <si>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</si>
  <si>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</si>
  <si>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</si>
  <si>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</si>
  <si>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</si>
  <si>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</si>
  <si>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</si>
  <si>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</si>
  <si>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</si>
  <si>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</si>
  <si>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</si>
  <si>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</si>
  <si>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</si>
  <si>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</si>
  <si>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</si>
  <si>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</si>
  <si>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</si>
  <si>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</si>
  <si>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</si>
  <si>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</si>
  <si>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</si>
  <si>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</si>
  <si>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</si>
  <si>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</si>
  <si>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</si>
  <si>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</si>
  <si>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</si>
  <si>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</si>
  <si>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</si>
  <si>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</si>
  <si>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</si>
  <si>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</si>
  <si>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</si>
  <si>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</si>
  <si>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</si>
  <si>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</si>
  <si>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</si>
  <si>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</si>
  <si>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</si>
  <si>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</si>
  <si>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</si>
  <si>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</si>
  <si>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</si>
  <si>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</si>
  <si>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</si>
  <si>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</si>
  <si>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</si>
  <si>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</si>
  <si>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</si>
  <si>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</si>
  <si>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</si>
  <si>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</si>
  <si>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</si>
  <si>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</si>
  <si>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</si>
  <si>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</si>
  <si>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</si>
  <si>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</si>
  <si>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</si>
  <si>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</si>
  <si>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</si>
  <si>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</si>
  <si>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</si>
  <si>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</si>
  <si>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</si>
  <si>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</si>
  <si>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</si>
  <si>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</si>
  <si>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</si>
  <si>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</si>
  <si>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</si>
  <si>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</si>
  <si>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</si>
  <si>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</si>
  <si>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</si>
  <si>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</si>
  <si>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</si>
  <si>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</si>
  <si>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</si>
  <si>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</si>
  <si>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</si>
  <si>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</si>
  <si>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</si>
  <si>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</si>
  <si>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</si>
  <si>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</si>
  <si>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</si>
  <si>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</si>
  <si>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</si>
  <si>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</si>
  <si>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</si>
  <si>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</si>
  <si>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</si>
  <si>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</si>
  <si>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</si>
  <si>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</si>
  <si>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</si>
  <si>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</si>
  <si>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</si>
  <si>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</si>
  <si>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</si>
  <si>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</si>
  <si>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</si>
  <si>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</si>
  <si>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</si>
  <si>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</si>
  <si>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</si>
  <si>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</si>
  <si>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</si>
  <si>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</si>
  <si>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</si>
  <si>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</si>
  <si>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</si>
  <si>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</si>
  <si>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</si>
  <si>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</si>
  <si>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</si>
  <si>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</si>
  <si>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</si>
  <si>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</si>
  <si>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</si>
  <si>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</si>
  <si>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</si>
  <si>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</si>
  <si>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</si>
  <si>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</si>
  <si>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</si>
  <si>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</si>
  <si>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</si>
  <si>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</si>
  <si>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</si>
  <si>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</si>
  <si>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</si>
  <si>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</si>
  <si>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</si>
  <si>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</si>
  <si>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</si>
  <si>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</si>
  <si>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</si>
  <si>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</si>
  <si>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</si>
  <si>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</si>
  <si>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</si>
  <si>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</si>
  <si>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</si>
  <si>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</si>
  <si>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</si>
  <si>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</si>
  <si>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</si>
  <si>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</si>
  <si>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</si>
  <si>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</si>
  <si>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</si>
  <si>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</si>
  <si>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</si>
  <si>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</si>
  <si>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</si>
  <si>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</si>
  <si>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</si>
  <si>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</si>
  <si>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</si>
  <si>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</si>
  <si>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</si>
  <si>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</si>
  <si>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</si>
  <si>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</si>
  <si>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</si>
  <si>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</si>
  <si>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</si>
  <si>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</si>
  <si>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</si>
  <si>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</si>
  <si>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</si>
  <si>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</si>
  <si>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</si>
  <si>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</si>
  <si>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</si>
  <si>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</si>
  <si>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</si>
  <si>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</si>
  <si>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</si>
  <si>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</si>
  <si>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</si>
  <si>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</si>
  <si>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</si>
  <si>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</si>
  <si>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</si>
  <si>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</si>
  <si>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</si>
  <si>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</si>
  <si>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</si>
  <si>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</si>
  <si>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</si>
  <si>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</si>
  <si>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</si>
  <si>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</si>
  <si>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</si>
  <si>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</si>
  <si>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</si>
  <si>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</si>
  <si>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</si>
  <si>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</si>
  <si>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</si>
  <si>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</si>
  <si>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</si>
  <si>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</si>
  <si>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</si>
  <si>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</si>
  <si>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</si>
  <si>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</si>
  <si>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</si>
  <si>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</si>
  <si>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</si>
  <si>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</si>
  <si>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</si>
  <si>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</si>
  <si>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</si>
  <si>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</si>
  <si>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</si>
  <si>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</si>
  <si>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</si>
  <si>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</si>
  <si>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</si>
  <si>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</si>
  <si>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</si>
  <si>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</si>
  <si>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</si>
  <si>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</si>
  <si>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</si>
  <si>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</si>
  <si>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</si>
  <si>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</si>
  <si>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</si>
  <si>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</si>
  <si>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</si>
  <si>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</si>
  <si>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</si>
  <si>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</si>
  <si>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</si>
  <si>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</si>
  <si>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</si>
  <si>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</si>
  <si>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</si>
  <si>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</si>
  <si>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</si>
  <si>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</si>
  <si>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</si>
  <si>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</si>
  <si>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</si>
  <si>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</si>
  <si>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</si>
  <si>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</si>
  <si>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</si>
  <si>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</si>
  <si>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</si>
  <si>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</si>
  <si>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</si>
  <si>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</si>
  <si>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</si>
  <si>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</si>
  <si>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</si>
  <si>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</si>
  <si>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</si>
  <si>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</si>
  <si>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</si>
  <si>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</si>
  <si>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</si>
  <si>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</si>
  <si>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</si>
  <si>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</si>
  <si>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</si>
  <si>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</si>
  <si>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</si>
  <si>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</si>
  <si>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</si>
  <si>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</si>
  <si>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</si>
  <si>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</si>
  <si>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</si>
  <si>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</si>
  <si>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</si>
  <si>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</si>
  <si>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</si>
  <si>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</si>
  <si>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</si>
  <si>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</si>
  <si>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</si>
  <si>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</si>
  <si>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</si>
  <si>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</si>
  <si>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</si>
  <si>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</si>
  <si>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</si>
  <si>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</si>
  <si>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</si>
  <si>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</si>
  <si>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</si>
  <si>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</si>
  <si>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</si>
  <si>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</si>
  <si>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</si>
  <si>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</si>
  <si>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</si>
  <si>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</si>
  <si>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</si>
  <si>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</si>
  <si>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</si>
  <si>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</si>
  <si>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</si>
  <si>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</si>
  <si>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</si>
  <si>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</si>
  <si>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</si>
  <si>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</si>
  <si>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</si>
  <si>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</si>
  <si>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</si>
  <si>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</si>
  <si>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</si>
  <si>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</si>
  <si>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</si>
  <si>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</si>
  <si>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</si>
  <si>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</si>
  <si>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</si>
  <si>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</si>
  <si>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</si>
  <si>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</si>
  <si>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</si>
  <si>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</si>
  <si>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</si>
  <si>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</si>
  <si>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</si>
  <si>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</si>
  <si>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</si>
  <si>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</si>
  <si>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</si>
  <si>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</si>
  <si>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</si>
  <si>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</si>
  <si>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</si>
  <si>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</si>
  <si>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</si>
  <si>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</si>
  <si>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</si>
  <si>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</si>
  <si>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</si>
  <si>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</si>
  <si>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</si>
  <si>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</si>
  <si>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</si>
  <si>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</si>
  <si>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</si>
  <si>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</si>
  <si>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</si>
  <si>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</si>
  <si>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</si>
  <si>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</si>
  <si>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</si>
  <si>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</si>
  <si>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</si>
  <si>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</si>
  <si>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</si>
  <si>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</si>
  <si>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</si>
  <si>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</si>
  <si>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</si>
  <si>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</si>
  <si>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</si>
  <si>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</si>
  <si>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</si>
  <si>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</si>
  <si>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</si>
  <si>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</si>
  <si>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</si>
  <si>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</si>
  <si>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</si>
  <si>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</si>
  <si>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</si>
  <si>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</si>
  <si>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</si>
  <si>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</si>
  <si>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</si>
  <si>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</si>
  <si>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</si>
  <si>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</si>
  <si>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</si>
  <si>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</si>
  <si>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</si>
  <si>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</si>
  <si>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</si>
  <si>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</si>
  <si>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</si>
  <si>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</si>
  <si>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</si>
  <si>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</si>
  <si>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</si>
  <si>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</si>
  <si>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</si>
  <si>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</si>
  <si>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</si>
  <si>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</si>
  <si>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</si>
  <si>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</si>
  <si>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</si>
  <si>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</si>
  <si>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</si>
  <si>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</si>
  <si>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</si>
  <si>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</si>
  <si>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</si>
  <si>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</si>
  <si>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</si>
  <si>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</si>
  <si>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</si>
  <si>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</si>
  <si>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</si>
  <si>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</si>
  <si>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</si>
  <si>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</si>
  <si>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</si>
  <si>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</si>
  <si>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</si>
  <si>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</si>
  <si>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</si>
  <si>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</si>
  <si>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</si>
  <si>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</si>
  <si>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</si>
  <si>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</si>
  <si>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</si>
  <si>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</si>
  <si>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</si>
  <si>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</si>
  <si>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</si>
  <si>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</si>
  <si>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</si>
  <si>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</si>
  <si>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</si>
  <si>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</si>
  <si>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</si>
  <si>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</si>
  <si>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</si>
  <si>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</si>
  <si>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</si>
  <si>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</si>
  <si>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</si>
  <si>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</si>
  <si>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</si>
  <si>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</si>
  <si>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</si>
  <si>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</si>
  <si>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</si>
  <si>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</si>
  <si>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</si>
  <si>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</si>
  <si>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</si>
  <si>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</si>
  <si>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</si>
  <si>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</si>
  <si>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</si>
  <si>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</si>
  <si>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</si>
  <si>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</si>
  <si>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</si>
  <si>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</si>
  <si>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</si>
  <si>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</si>
  <si>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</si>
  <si>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</si>
  <si>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</si>
  <si>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</si>
  <si>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</si>
  <si>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</si>
  <si>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</si>
  <si>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</si>
  <si>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</si>
  <si>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</si>
  <si>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</si>
  <si>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</si>
  <si>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</si>
  <si>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</si>
  <si>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</si>
  <si>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</si>
  <si>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</si>
  <si>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</si>
  <si>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</si>
  <si>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</si>
  <si>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</si>
  <si>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</si>
  <si>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</si>
  <si>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</si>
  <si>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</si>
  <si>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</si>
  <si>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</si>
  <si>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</si>
  <si>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</si>
  <si>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</si>
  <si>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</si>
  <si>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</si>
  <si>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</si>
  <si>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</si>
  <si>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</si>
  <si>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</si>
  <si>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</si>
  <si>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</si>
  <si>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</si>
  <si>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</si>
  <si>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</si>
  <si>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</si>
  <si>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</si>
  <si>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</si>
  <si>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</si>
  <si>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</si>
  <si>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</si>
  <si>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</si>
  <si>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</si>
  <si>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</si>
  <si>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</si>
  <si>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</si>
  <si>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</si>
  <si>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</si>
  <si>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</si>
  <si>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</si>
  <si>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</si>
  <si>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</si>
  <si>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</si>
  <si>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</si>
  <si>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</si>
  <si>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</si>
  <si>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</si>
  <si>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</si>
  <si>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</si>
  <si>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</si>
  <si>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</si>
  <si>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</si>
  <si>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</si>
  <si>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</si>
  <si>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</si>
  <si>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</si>
  <si>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</si>
  <si>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</si>
  <si>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</si>
  <si>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</si>
  <si>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</si>
  <si>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</si>
  <si>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</si>
  <si>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</si>
  <si>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</si>
  <si>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</si>
  <si>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</si>
  <si>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</si>
  <si>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</si>
  <si>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</si>
  <si>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</si>
  <si>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</si>
  <si>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</si>
  <si>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</si>
  <si>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</si>
  <si>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</si>
  <si>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</si>
  <si>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</si>
  <si>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</si>
  <si>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</si>
  <si>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</si>
  <si>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</si>
  <si>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</si>
  <si>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</si>
  <si>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</si>
  <si>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</si>
  <si>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</si>
  <si>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</si>
  <si>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</si>
  <si>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</si>
  <si>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</si>
  <si>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</si>
  <si>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</si>
  <si>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</si>
  <si>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</si>
  <si>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</si>
  <si>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</si>
  <si>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</si>
  <si>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</si>
  <si>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</si>
  <si>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</si>
  <si>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</si>
  <si>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</si>
  <si>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</si>
  <si>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</si>
  <si>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</si>
  <si>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</si>
  <si>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</si>
  <si>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</si>
  <si>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</si>
  <si>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</si>
  <si>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</si>
  <si>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</si>
  <si>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</si>
  <si>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</si>
  <si>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</si>
  <si>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</si>
  <si>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</si>
  <si>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</si>
  <si>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</si>
  <si>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</si>
  <si>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</si>
  <si>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</si>
  <si>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</si>
  <si>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</si>
  <si>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</si>
  <si>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</si>
  <si>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</si>
  <si>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</si>
  <si>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</si>
  <si>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</si>
  <si>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</si>
  <si>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</si>
  <si>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</si>
  <si>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</si>
  <si>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</si>
  <si>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</si>
  <si>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</si>
  <si>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</si>
  <si>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</si>
  <si>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</si>
  <si>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</si>
  <si>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</si>
  <si>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</si>
  <si>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</si>
  <si>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</si>
  <si>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</si>
  <si>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</si>
  <si>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</si>
  <si>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</si>
  <si>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</si>
  <si>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</si>
  <si>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</si>
  <si>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</si>
  <si>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</si>
  <si>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</si>
  <si>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</si>
  <si>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</si>
  <si>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</si>
  <si>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</si>
  <si>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</si>
  <si>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</si>
  <si>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</si>
  <si>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</si>
  <si>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</si>
  <si>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</si>
  <si>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</si>
  <si>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</si>
  <si>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</si>
  <si>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</si>
  <si>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</si>
  <si>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</si>
  <si>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</si>
  <si>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</si>
  <si>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</si>
  <si>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</si>
  <si>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</si>
  <si>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</si>
  <si>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</si>
  <si>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</si>
  <si>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</si>
  <si>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</si>
  <si>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</si>
  <si>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</si>
  <si>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</si>
  <si>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</si>
  <si>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</si>
  <si>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</si>
  <si>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</si>
  <si>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</si>
  <si>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</si>
  <si>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</si>
  <si>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</si>
  <si>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</si>
  <si>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</si>
  <si>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</si>
  <si>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</si>
  <si>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</si>
  <si>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</si>
  <si>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</si>
  <si>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</si>
  <si>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</si>
  <si>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</si>
  <si>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</si>
  <si>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</si>
  <si>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</si>
  <si>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</si>
  <si>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</si>
  <si>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</si>
  <si>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</si>
  <si>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</si>
  <si>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</si>
  <si>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</si>
  <si>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</si>
  <si>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</si>
  <si>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</si>
  <si>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</si>
  <si>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</si>
  <si>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</si>
  <si>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</si>
  <si>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</si>
  <si>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</si>
  <si>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</si>
  <si>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</si>
  <si>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</si>
  <si>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</si>
  <si>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</si>
  <si>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</si>
  <si>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</si>
  <si>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</si>
  <si>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</si>
  <si>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</si>
  <si>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</si>
  <si>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</si>
  <si>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</si>
  <si>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</si>
  <si>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</si>
  <si>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</si>
  <si>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</si>
  <si>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</si>
  <si>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</si>
  <si>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</si>
  <si>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</si>
  <si>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</si>
  <si>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</si>
  <si>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</si>
  <si>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</si>
  <si>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</si>
  <si>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</si>
  <si>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</si>
  <si>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</si>
  <si>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</si>
  <si>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</si>
  <si>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</si>
  <si>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</si>
  <si>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</si>
  <si>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</si>
  <si>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</si>
  <si>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</si>
  <si>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</si>
  <si>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</si>
  <si>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</si>
  <si>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</si>
  <si>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</si>
  <si>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</si>
  <si>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</si>
  <si>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</si>
  <si>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</si>
  <si>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</si>
  <si>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</si>
  <si>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</si>
  <si>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</si>
  <si>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</si>
  <si>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</si>
  <si>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</si>
  <si>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</si>
  <si>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</si>
  <si>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</si>
  <si>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</si>
  <si>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</si>
  <si>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</si>
  <si>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</si>
  <si>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</si>
  <si>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</si>
  <si>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</si>
  <si>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</si>
  <si>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</si>
  <si>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</si>
  <si>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</si>
  <si>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</si>
  <si>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</si>
  <si>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</si>
  <si>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</si>
  <si>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</si>
  <si>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</si>
  <si>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</si>
  <si>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</si>
  <si>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</si>
  <si>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</si>
  <si>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</si>
  <si>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</si>
  <si>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</si>
  <si>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</si>
  <si>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</si>
  <si>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</si>
  <si>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</si>
  <si>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</si>
  <si>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</si>
  <si>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</si>
  <si>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</si>
  <si>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</si>
  <si>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</si>
  <si>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</si>
  <si>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</si>
  <si>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</si>
  <si>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</si>
  <si>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</si>
  <si>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</si>
  <si>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</si>
  <si>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</si>
  <si>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</si>
  <si>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</si>
  <si>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</si>
  <si>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</si>
  <si>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</si>
  <si>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</si>
  <si>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</si>
  <si>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</si>
  <si>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</si>
  <si>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</si>
  <si>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</si>
  <si>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</si>
  <si>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</si>
  <si>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</si>
  <si>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</si>
  <si>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</si>
  <si>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</si>
  <si>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</si>
  <si>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</si>
  <si>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</si>
  <si>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</si>
  <si>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</si>
  <si>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</si>
  <si>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</si>
  <si>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</si>
  <si>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</si>
  <si>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</si>
  <si>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</si>
  <si>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</si>
  <si>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</si>
  <si>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</si>
  <si>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</si>
  <si>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</si>
  <si>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</si>
  <si>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</si>
  <si>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</si>
  <si>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</si>
  <si>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</si>
  <si>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</si>
  <si>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</si>
  <si>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</si>
  <si>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</si>
  <si>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</si>
  <si>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</si>
  <si>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</si>
  <si>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</si>
  <si>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</si>
  <si>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</si>
  <si>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</si>
  <si>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</si>
  <si>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</si>
  <si>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</si>
  <si>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</si>
  <si>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</si>
  <si>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</si>
  <si>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</si>
  <si>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</si>
  <si>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</si>
  <si>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</si>
  <si>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</si>
  <si>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</si>
  <si>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</si>
  <si>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</si>
  <si>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</si>
  <si>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</si>
  <si>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</si>
  <si>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</si>
  <si>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</si>
  <si>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</si>
  <si>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</si>
  <si>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</si>
  <si>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</si>
  <si>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</si>
  <si>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</si>
  <si>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</si>
  <si>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</si>
  <si>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</si>
  <si>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</si>
  <si>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</si>
  <si>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</si>
  <si>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</si>
  <si>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</si>
  <si>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</si>
  <si>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</si>
  <si>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</si>
  <si>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</si>
  <si>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</si>
  <si>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</si>
  <si>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</si>
  <si>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</si>
  <si>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</si>
  <si>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</si>
  <si>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</si>
  <si>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</si>
  <si>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</si>
  <si>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</si>
  <si>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</si>
  <si>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</si>
  <si>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</si>
  <si>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</si>
  <si>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</si>
  <si>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</si>
  <si>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</si>
  <si>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</si>
  <si>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</si>
  <si>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</si>
  <si>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</si>
  <si>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</si>
  <si>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</si>
  <si>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</si>
  <si>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</si>
  <si>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</si>
  <si>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</si>
  <si>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</si>
  <si>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</si>
  <si>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</si>
  <si>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</si>
  <si>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</si>
  <si>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</si>
  <si>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</si>
  <si>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</si>
  <si>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</si>
  <si>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</si>
  <si>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</si>
  <si>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</si>
  <si>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</si>
  <si>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</si>
  <si>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</si>
  <si>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</si>
  <si>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</si>
  <si>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</si>
  <si>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</si>
  <si>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</si>
  <si>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</si>
  <si>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</si>
  <si>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</si>
  <si>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</si>
  <si>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</si>
  <si>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</si>
  <si>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</si>
  <si>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</si>
  <si>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</si>
  <si>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</si>
  <si>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</si>
  <si>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</si>
  <si>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</si>
  <si>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</si>
  <si>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</si>
  <si>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</si>
  <si>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</si>
  <si>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</si>
  <si>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</si>
  <si>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</si>
  <si>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</si>
  <si>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</si>
  <si>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</si>
  <si>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</si>
  <si>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</si>
  <si>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</si>
  <si>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</si>
  <si>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</si>
  <si>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</si>
  <si>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</si>
  <si>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</si>
  <si>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</si>
  <si>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</si>
  <si>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</si>
  <si>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</si>
  <si>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</si>
  <si>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</si>
  <si>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</si>
  <si>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</si>
  <si>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</si>
  <si>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</si>
  <si>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</si>
  <si>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</si>
  <si>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</si>
  <si>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</si>
  <si>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</si>
  <si>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</si>
  <si>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</si>
  <si>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</si>
  <si>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</si>
  <si>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</si>
  <si>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</si>
  <si>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</si>
  <si>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</si>
  <si>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</si>
  <si>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</si>
  <si>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</si>
  <si>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</si>
  <si>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</si>
  <si>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</si>
  <si>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</si>
  <si>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</si>
  <si>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</si>
  <si>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</si>
  <si>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</si>
  <si>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</si>
  <si>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</si>
  <si>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</si>
  <si>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</si>
  <si>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</si>
  <si>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</si>
  <si>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</si>
  <si>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</si>
  <si>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</si>
  <si>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</si>
  <si>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</si>
  <si>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</si>
  <si>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</si>
  <si>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</si>
  <si>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</si>
  <si>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</si>
  <si>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</si>
  <si>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</si>
  <si>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</si>
  <si>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</si>
  <si>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</si>
  <si>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</si>
  <si>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</si>
  <si>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</si>
  <si>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</si>
  <si>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</si>
  <si>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</si>
  <si>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</si>
  <si>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</si>
  <si>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</si>
  <si>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</si>
  <si>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</si>
  <si>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</si>
  <si>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</si>
  <si>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</si>
  <si>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</si>
  <si>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</si>
  <si>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</si>
  <si>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</si>
  <si>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</si>
  <si>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</si>
  <si>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</si>
  <si>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</si>
  <si>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</si>
  <si>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</si>
  <si>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</si>
  <si>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</si>
  <si>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</si>
  <si>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</si>
  <si>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</si>
  <si>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</si>
  <si>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</si>
  <si>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</si>
  <si>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</si>
  <si>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</si>
  <si>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</si>
  <si>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</si>
  <si>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</si>
  <si>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</si>
  <si>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</si>
  <si>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</si>
  <si>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</si>
  <si>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</si>
  <si>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</si>
  <si>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</si>
  <si>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</si>
  <si>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</si>
  <si>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</si>
  <si>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</si>
  <si>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</si>
  <si>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</si>
  <si>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</si>
  <si>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</si>
  <si>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</si>
  <si>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</si>
  <si>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</si>
  <si>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</si>
  <si>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</si>
  <si>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</si>
  <si>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</si>
  <si>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</si>
  <si>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</si>
  <si>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</si>
  <si>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</si>
  <si>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</si>
  <si>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</si>
  <si>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</si>
  <si>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</si>
  <si>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</si>
  <si>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</si>
  <si>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</si>
  <si>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</si>
  <si>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</si>
  <si>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</si>
  <si>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</si>
  <si>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</si>
  <si>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</si>
  <si>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</si>
  <si>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</si>
  <si>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</si>
  <si>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</si>
  <si>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</si>
  <si>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</si>
  <si>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</si>
  <si>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</si>
  <si>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</si>
  <si>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</si>
  <si>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</si>
  <si>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</si>
  <si>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</si>
  <si>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</si>
  <si>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</si>
  <si>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</si>
  <si>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</si>
  <si>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</si>
  <si>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</si>
  <si>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</si>
  <si>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</si>
  <si>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</si>
  <si>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</si>
  <si>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</si>
  <si>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</si>
  <si>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</si>
  <si>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</si>
  <si>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</si>
  <si>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</si>
  <si>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</si>
  <si>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</si>
  <si>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</si>
  <si>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</si>
  <si>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</si>
  <si>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</si>
  <si>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</si>
  <si>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</si>
  <si>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</si>
  <si>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</si>
  <si>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</si>
  <si>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</si>
  <si>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</si>
  <si>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</si>
  <si>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</si>
  <si>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</si>
  <si>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</si>
  <si>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</si>
  <si>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</si>
  <si>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</si>
  <si>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</si>
  <si>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</si>
  <si>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</si>
  <si>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</si>
  <si>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</si>
  <si>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</si>
  <si>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</si>
  <si>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</si>
  <si>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</si>
  <si>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</si>
  <si>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</si>
  <si>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</si>
  <si>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</si>
  <si>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</si>
  <si>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</si>
  <si>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</si>
  <si>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</si>
  <si>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</si>
  <si>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</si>
  <si>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</si>
  <si>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</si>
  <si>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</si>
  <si>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</si>
  <si>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</si>
  <si>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</si>
  <si>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</si>
  <si>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</si>
  <si>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</si>
  <si>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</si>
  <si>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</si>
  <si>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</si>
  <si>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</si>
  <si>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</si>
  <si>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</si>
  <si>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</si>
  <si>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</si>
  <si>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</si>
  <si>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</si>
  <si>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</si>
  <si>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</si>
  <si>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</si>
  <si>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</si>
  <si>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</si>
  <si>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</si>
  <si>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</si>
  <si>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</si>
  <si>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</si>
  <si>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</si>
  <si>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</si>
  <si>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</si>
  <si>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</si>
  <si>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</si>
  <si>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</si>
  <si>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</si>
  <si>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</si>
  <si>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</si>
  <si>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</si>
  <si>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</si>
  <si>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</si>
  <si>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</si>
  <si>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</si>
  <si>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</si>
  <si>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</si>
  <si>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</si>
  <si>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</si>
  <si>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</si>
  <si>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</si>
  <si>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</si>
  <si>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</si>
  <si>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</si>
  <si>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</si>
  <si>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</si>
  <si>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</si>
  <si>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</si>
  <si>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</si>
  <si>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</si>
  <si>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</si>
  <si>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</si>
  <si>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</si>
  <si>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</si>
  <si>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</si>
  <si>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</si>
  <si>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</si>
  <si>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</si>
  <si>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</si>
  <si>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</si>
  <si>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</si>
  <si>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</si>
  <si>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</si>
  <si>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</si>
  <si>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</si>
  <si>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</si>
  <si>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</si>
  <si>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</si>
  <si>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</si>
  <si>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</si>
  <si>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</si>
  <si>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</si>
  <si>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</si>
  <si>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</si>
  <si>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</si>
  <si>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</si>
  <si>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</si>
  <si>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</si>
  <si>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</si>
  <si>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</si>
  <si>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</si>
  <si>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</si>
  <si>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</si>
  <si>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</si>
  <si>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</si>
  <si>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</si>
  <si>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</si>
  <si>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</si>
  <si>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</si>
  <si>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</si>
  <si>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</si>
  <si>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</si>
  <si>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</si>
  <si>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</si>
  <si>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</si>
  <si>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</si>
  <si>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</si>
  <si>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</si>
  <si>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</si>
  <si>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</si>
  <si>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</si>
  <si>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</si>
  <si>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</si>
  <si>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</si>
  <si>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</si>
  <si>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</si>
  <si>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</si>
  <si>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</si>
  <si>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</si>
  <si>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</si>
  <si>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</si>
  <si>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</si>
  <si>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</si>
  <si>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</si>
  <si>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</si>
  <si>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</si>
  <si>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</si>
  <si>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</si>
  <si>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</si>
  <si>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</si>
  <si>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</si>
  <si>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</si>
  <si>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</si>
  <si>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</si>
  <si>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</si>
  <si>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</si>
  <si>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</si>
  <si>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</si>
  <si>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</si>
  <si>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</si>
  <si>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</si>
  <si>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</si>
  <si>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</si>
  <si>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</si>
  <si>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</si>
  <si>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</si>
  <si>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</si>
  <si>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</si>
  <si>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</si>
  <si>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</si>
  <si>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</si>
  <si>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</si>
  <si>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</si>
  <si>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</si>
  <si>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</si>
  <si>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</si>
  <si>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</si>
  <si>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</si>
  <si>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</si>
  <si>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</si>
  <si>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</si>
  <si>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</si>
  <si>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</si>
  <si>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</si>
  <si>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</si>
  <si>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</si>
  <si>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</si>
  <si>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</si>
  <si>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</si>
  <si>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</si>
  <si>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</si>
  <si>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</si>
  <si>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</si>
  <si>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</si>
  <si>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</si>
  <si>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</si>
  <si>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</si>
  <si>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</si>
  <si>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</si>
  <si>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</si>
  <si>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</si>
  <si>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</si>
  <si>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</si>
  <si>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</si>
  <si>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</si>
  <si>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</si>
  <si>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</si>
  <si>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</si>
  <si>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</si>
  <si>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</si>
  <si>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</si>
  <si>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</si>
  <si>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</si>
  <si>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</si>
  <si>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</si>
  <si>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</si>
  <si>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</si>
  <si>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</si>
  <si>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</si>
  <si>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</si>
  <si>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</si>
  <si>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</si>
  <si>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</si>
  <si>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</si>
  <si>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</si>
  <si>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</si>
  <si>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</si>
  <si>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</si>
  <si>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</si>
  <si>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</si>
  <si>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</si>
  <si>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</si>
  <si>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</si>
  <si>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</si>
  <si>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</si>
  <si>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</si>
  <si>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</si>
  <si>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</si>
  <si>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</si>
  <si>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</si>
  <si>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</si>
  <si>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</si>
  <si>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</si>
  <si>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</si>
  <si>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</si>
  <si>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</si>
  <si>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</si>
  <si>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</si>
  <si>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</si>
  <si>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</si>
  <si>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</si>
  <si>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</si>
  <si>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</si>
  <si>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</si>
  <si>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</si>
  <si>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</si>
  <si>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</si>
  <si>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</si>
  <si>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</si>
  <si>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</si>
  <si>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</si>
  <si>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</si>
  <si>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</si>
  <si>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</si>
  <si>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</si>
  <si>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</si>
  <si>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</si>
  <si>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</si>
  <si>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</si>
  <si>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</si>
  <si>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</si>
  <si>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</si>
  <si>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</si>
  <si>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</si>
  <si>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</si>
  <si>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</si>
  <si>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</si>
  <si>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</si>
  <si>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</si>
  <si>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</si>
  <si>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</si>
  <si>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</si>
  <si>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</si>
  <si>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</si>
  <si>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</si>
  <si>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</si>
  <si>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</si>
  <si>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</si>
  <si>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</si>
  <si>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</si>
  <si>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</si>
  <si>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</si>
  <si>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</si>
  <si>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</si>
  <si>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</si>
  <si>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</si>
  <si>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</si>
  <si>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</si>
  <si>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</si>
  <si>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</si>
  <si>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</si>
  <si>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</si>
  <si>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</si>
  <si>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</si>
  <si>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</si>
  <si>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</si>
  <si>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</si>
  <si>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</si>
  <si>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</si>
  <si>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</si>
  <si>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</si>
  <si>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</si>
  <si>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</si>
  <si>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</si>
  <si>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</si>
  <si>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</si>
  <si>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</si>
  <si>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</si>
  <si>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</si>
  <si>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</si>
  <si>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</si>
  <si>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</si>
  <si>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</si>
  <si>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</si>
  <si>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</si>
  <si>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</si>
  <si>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</si>
  <si>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</si>
  <si>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</si>
  <si>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</si>
  <si>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</si>
  <si>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</si>
  <si>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</si>
  <si>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</si>
  <si>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</si>
  <si>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</si>
  <si>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</si>
  <si>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</si>
  <si>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</si>
  <si>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</si>
  <si>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</si>
  <si>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</si>
  <si>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</si>
  <si>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</si>
  <si>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</si>
  <si>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</si>
  <si>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</si>
  <si>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</si>
  <si>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</si>
  <si>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</si>
  <si>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</si>
  <si>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</si>
  <si>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</si>
  <si>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</si>
  <si>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</si>
  <si>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</si>
  <si>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</si>
  <si>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</si>
  <si>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</si>
  <si>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</si>
  <si>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</si>
  <si>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</si>
  <si>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</si>
  <si>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</si>
  <si>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</si>
  <si>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</si>
  <si>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</si>
  <si>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</si>
  <si>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</si>
  <si>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</si>
  <si>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</si>
  <si>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</si>
  <si>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</si>
  <si>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</si>
  <si>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</si>
  <si>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</si>
  <si>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</si>
  <si>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</si>
  <si>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</si>
  <si>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</si>
  <si>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</si>
  <si>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</si>
  <si>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</si>
  <si>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</si>
  <si>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</si>
  <si>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</si>
  <si>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</si>
  <si>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</si>
  <si>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</si>
  <si>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</si>
  <si>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</si>
  <si>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</si>
  <si>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</si>
  <si>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</si>
  <si>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</si>
  <si>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</si>
  <si>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</si>
  <si>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</si>
  <si>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</si>
  <si>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</si>
  <si>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</si>
  <si>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</si>
  <si>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</si>
  <si>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</si>
  <si>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</si>
  <si>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</si>
  <si>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</si>
  <si>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</si>
  <si>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</si>
  <si>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</si>
  <si>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</si>
  <si>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</si>
  <si>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</si>
  <si>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</si>
  <si>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</si>
  <si>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</si>
  <si>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</si>
  <si>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</si>
  <si>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</si>
  <si>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</si>
  <si>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</si>
  <si>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</si>
  <si>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</si>
  <si>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</si>
  <si>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</si>
  <si>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</si>
  <si>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</si>
  <si>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</si>
  <si>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</si>
  <si>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</si>
  <si>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</si>
  <si>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</si>
  <si>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</si>
  <si>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</si>
  <si>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</si>
  <si>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</si>
  <si>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</si>
  <si>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</si>
  <si>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</si>
  <si>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</si>
  <si>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</si>
  <si>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</si>
  <si>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</si>
  <si>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</si>
  <si>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</si>
  <si>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</si>
  <si>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</si>
  <si>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</si>
  <si>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</si>
  <si>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</si>
  <si>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</si>
  <si>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</si>
  <si>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</si>
  <si>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</si>
  <si>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</si>
  <si>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</si>
  <si>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</si>
  <si>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</si>
  <si>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</si>
  <si>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</si>
  <si>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</si>
  <si>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</si>
  <si>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</si>
  <si>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</si>
  <si>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</si>
  <si>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</si>
  <si>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</si>
  <si>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</si>
  <si>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</si>
  <si>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</si>
  <si>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</si>
  <si>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</si>
  <si>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</si>
  <si>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</si>
  <si>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</si>
  <si>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</si>
  <si>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</si>
  <si>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</si>
  <si>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</si>
  <si>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</si>
  <si>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</si>
  <si>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</si>
  <si>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</si>
  <si>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</si>
  <si>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</si>
  <si>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</si>
  <si>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</si>
  <si>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</si>
  <si>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</si>
  <si>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</si>
  <si>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</si>
  <si>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</si>
  <si>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</si>
  <si>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</si>
  <si>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</si>
  <si>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</si>
  <si>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</si>
  <si>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</si>
  <si>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</si>
  <si>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</si>
  <si>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</si>
  <si>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</si>
  <si>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</si>
  <si>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</si>
  <si>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</si>
  <si>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</si>
  <si>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</si>
  <si>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</si>
  <si>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</si>
  <si>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</si>
  <si>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</si>
  <si>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</si>
  <si>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</si>
  <si>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</si>
  <si>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</si>
  <si>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</si>
  <si>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</si>
  <si>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</si>
  <si>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</si>
  <si>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</si>
  <si>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</si>
  <si>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</si>
  <si>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</si>
  <si>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</si>
  <si>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</si>
  <si>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</si>
  <si>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</si>
  <si>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</si>
  <si>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</si>
  <si>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</si>
  <si>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</si>
  <si>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</si>
  <si>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</si>
  <si>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</si>
  <si>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</si>
  <si>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</si>
  <si>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</si>
  <si>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</si>
  <si>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</si>
  <si>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</si>
  <si>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</si>
  <si>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</si>
  <si>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</si>
  <si>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</si>
  <si>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</si>
  <si>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</si>
  <si>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</si>
  <si>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</si>
  <si>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</si>
  <si>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</si>
  <si>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</si>
  <si>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</si>
  <si>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</si>
  <si>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</si>
  <si>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</si>
  <si>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</si>
  <si>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</si>
  <si>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</si>
  <si>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</si>
  <si>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</si>
  <si>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</si>
  <si>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</si>
  <si>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</si>
  <si>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</si>
  <si>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</si>
  <si>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</si>
  <si>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</si>
  <si>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</si>
  <si>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</si>
  <si>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</si>
  <si>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</si>
  <si>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</si>
  <si>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</si>
  <si>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</si>
  <si>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</si>
  <si>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</si>
  <si>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</si>
  <si>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</si>
  <si>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</si>
  <si>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</si>
  <si>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</si>
  <si>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</si>
  <si>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</si>
  <si>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</si>
  <si>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</si>
  <si>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</si>
  <si>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</si>
  <si>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</si>
  <si>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</si>
  <si>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</si>
  <si>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</si>
  <si>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</si>
  <si>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</si>
  <si>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</si>
  <si>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</si>
  <si>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</si>
  <si>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</si>
  <si>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</si>
  <si>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</si>
  <si>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</si>
  <si>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</si>
  <si>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</si>
  <si>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</si>
  <si>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</si>
  <si>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</si>
  <si>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</si>
  <si>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</si>
  <si>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</si>
  <si>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</si>
  <si>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</si>
  <si>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</si>
  <si>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</si>
  <si>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</si>
  <si>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</si>
  <si>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</si>
  <si>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</si>
  <si>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</si>
  <si>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</si>
  <si>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</si>
  <si>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</si>
  <si>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</si>
  <si>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</si>
  <si>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</si>
  <si>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</si>
  <si>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</si>
  <si>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</si>
  <si>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</si>
  <si>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</si>
  <si>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</si>
  <si>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</si>
  <si>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</si>
  <si>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</si>
  <si>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</si>
  <si>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</si>
  <si>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</si>
  <si>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</si>
  <si>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</si>
  <si>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</si>
  <si>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</si>
  <si>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</si>
  <si>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</si>
  <si>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</si>
  <si>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</si>
  <si>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</si>
  <si>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</si>
  <si>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</si>
  <si>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</si>
  <si>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</si>
  <si>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</si>
  <si>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</si>
  <si>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</si>
  <si>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</si>
  <si>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</si>
  <si>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</si>
  <si>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</si>
  <si>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</si>
  <si>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</si>
  <si>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</si>
  <si>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</si>
  <si>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</si>
  <si>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</si>
  <si>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</si>
  <si>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</si>
  <si>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</si>
  <si>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</si>
  <si>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</si>
  <si>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</si>
  <si>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</si>
  <si>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</si>
  <si>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</si>
  <si>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</si>
  <si>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</si>
  <si>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</si>
  <si>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</si>
  <si>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</si>
  <si>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</si>
  <si>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</si>
  <si>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</si>
  <si>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</si>
  <si>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</si>
  <si>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</si>
  <si>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</si>
  <si>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</si>
  <si>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</si>
  <si>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</si>
  <si>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</si>
  <si>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</si>
  <si>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</si>
  <si>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</si>
  <si>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</si>
  <si>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</si>
  <si>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</si>
  <si>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</si>
  <si>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</si>
  <si>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</si>
  <si>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</si>
  <si>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</si>
  <si>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</si>
  <si>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</si>
  <si>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</si>
  <si>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</si>
  <si>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</si>
  <si>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</si>
  <si>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</si>
  <si>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</si>
  <si>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</si>
  <si>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</si>
  <si>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</si>
  <si>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</si>
  <si>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</si>
  <si>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</si>
  <si>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</si>
  <si>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</si>
  <si>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</si>
  <si>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</si>
  <si>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</si>
  <si>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</si>
  <si>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</si>
  <si>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</si>
  <si>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</si>
  <si>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</si>
  <si>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</si>
  <si>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</si>
  <si>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</si>
  <si>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</si>
  <si>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</si>
  <si>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</si>
  <si>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</si>
  <si>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</si>
  <si>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</si>
  <si>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</si>
  <si>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</si>
  <si>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</si>
  <si>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</si>
  <si>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</si>
  <si>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</si>
  <si>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</si>
  <si>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</si>
  <si>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</si>
  <si>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</si>
  <si>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</si>
  <si>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</si>
  <si>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</si>
  <si>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</si>
  <si>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</si>
  <si>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</si>
  <si>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</si>
  <si>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</si>
  <si>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</si>
  <si>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</si>
  <si>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</si>
  <si>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</si>
  <si>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</si>
  <si>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</si>
  <si>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</si>
  <si>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</si>
  <si>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</si>
  <si>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</si>
  <si>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</si>
  <si>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</si>
  <si>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</si>
  <si>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</si>
  <si>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</si>
  <si>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</si>
  <si>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</si>
  <si>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</si>
  <si>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</si>
  <si>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</si>
  <si>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</si>
  <si>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</si>
  <si>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</si>
  <si>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</si>
  <si>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</si>
  <si>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</si>
  <si>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</si>
  <si>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</si>
  <si>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</si>
  <si>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</si>
  <si>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</si>
  <si>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</si>
  <si>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</si>
  <si>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</si>
  <si>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</si>
  <si>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</si>
  <si>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</si>
  <si>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</si>
  <si>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</si>
  <si>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</si>
  <si>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</si>
  <si>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</si>
  <si>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</si>
  <si>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</si>
  <si>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</si>
  <si>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</si>
  <si>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</si>
  <si>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</si>
  <si>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</si>
  <si>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</si>
  <si>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</si>
  <si>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</si>
  <si>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</si>
  <si>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</si>
  <si>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</si>
  <si>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</si>
  <si>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</si>
  <si>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</si>
  <si>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</si>
  <si>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</si>
  <si>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</si>
  <si>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</si>
  <si>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</si>
  <si>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</si>
  <si>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</si>
  <si>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</si>
  <si>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</si>
  <si>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</si>
  <si>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</si>
  <si>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</si>
  <si>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</si>
  <si>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</si>
  <si>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</si>
  <si>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</si>
  <si>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</si>
  <si>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</si>
  <si>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</si>
  <si>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</si>
  <si>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</si>
  <si>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</si>
  <si>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</si>
  <si>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</si>
  <si>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</si>
  <si>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</si>
  <si>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</si>
  <si>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</si>
  <si>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</si>
  <si>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</si>
  <si>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</si>
  <si>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</si>
  <si>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</si>
  <si>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</si>
  <si>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</si>
  <si>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</si>
  <si>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</si>
  <si>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</si>
  <si>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</si>
  <si>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</si>
  <si>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</si>
  <si>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</si>
  <si>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</si>
  <si>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</si>
  <si>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</si>
  <si>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</si>
  <si>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</si>
  <si>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</si>
  <si>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</si>
  <si>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</si>
  <si>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</si>
  <si>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</si>
  <si>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</si>
  <si>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</si>
  <si>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</si>
  <si>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</si>
  <si>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</si>
  <si>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</si>
  <si>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</si>
  <si>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</si>
  <si>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</si>
  <si>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</si>
  <si>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</si>
  <si>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</si>
  <si>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</si>
  <si>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</si>
  <si>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</si>
  <si>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</si>
  <si>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</si>
  <si>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</si>
  <si>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</si>
  <si>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</si>
  <si>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</si>
  <si>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</si>
  <si>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</si>
  <si>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</si>
  <si>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</si>
  <si>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</si>
  <si>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</si>
  <si>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</si>
  <si>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</si>
  <si>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</si>
  <si>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</si>
  <si>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</si>
  <si>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</si>
  <si>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</si>
  <si>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</si>
  <si>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</si>
  <si>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</si>
  <si>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</si>
  <si>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</si>
  <si>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</si>
  <si>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</si>
  <si>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</si>
  <si>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</si>
  <si>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</si>
  <si>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</si>
  <si>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</si>
  <si>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</si>
  <si>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</si>
  <si>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</si>
  <si>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</si>
  <si>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</si>
  <si>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</si>
  <si>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</si>
  <si>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</si>
  <si>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</si>
  <si>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</si>
  <si>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</si>
  <si>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</si>
  <si>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</si>
  <si>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</si>
  <si>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</si>
  <si>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</si>
  <si>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</si>
  <si>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</si>
  <si>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</si>
  <si>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</si>
  <si>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</si>
  <si>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</si>
  <si>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</si>
  <si>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</si>
  <si>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</si>
  <si>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</si>
  <si>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</si>
  <si>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</si>
  <si>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</si>
  <si>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</si>
  <si>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</si>
  <si>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</si>
  <si>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</si>
  <si>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</si>
  <si>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</si>
  <si>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</si>
  <si>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</si>
  <si>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</si>
  <si>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</si>
  <si>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</si>
  <si>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</si>
  <si>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</si>
  <si>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</si>
  <si>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</si>
  <si>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</si>
  <si>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</si>
  <si>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</si>
  <si>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</si>
  <si>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</si>
  <si>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</si>
  <si>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</si>
  <si>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</si>
  <si>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</si>
  <si>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</si>
  <si>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</si>
  <si>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</si>
  <si>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</si>
  <si>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</si>
  <si>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</si>
  <si>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</si>
  <si>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</si>
  <si>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</si>
  <si>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</si>
  <si>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</si>
  <si>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</si>
  <si>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</si>
  <si>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</si>
  <si>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</si>
  <si>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</si>
  <si>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</si>
  <si>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</si>
  <si>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</si>
  <si>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</si>
  <si>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</si>
  <si>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</si>
  <si>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</si>
  <si>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</si>
  <si>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</si>
  <si>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</si>
  <si>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</si>
  <si>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</si>
  <si>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</si>
  <si>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</si>
  <si>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</si>
  <si>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</si>
  <si>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</si>
  <si>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</si>
  <si>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</si>
  <si>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</si>
  <si>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</si>
  <si>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</si>
  <si>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</si>
  <si>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</si>
  <si>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</si>
  <si>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</si>
  <si>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</si>
  <si>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</si>
  <si>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</si>
  <si>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</si>
  <si>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</si>
  <si>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</si>
  <si>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</si>
  <si>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</si>
  <si>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</si>
  <si>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</si>
  <si>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</si>
  <si>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</si>
  <si>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</si>
  <si>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</si>
  <si>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</si>
  <si>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</si>
  <si>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</si>
  <si>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</si>
  <si>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</si>
  <si>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</si>
  <si>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</si>
  <si>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</si>
  <si>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</si>
  <si>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</si>
  <si>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</si>
  <si>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</si>
  <si>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</si>
  <si>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</si>
  <si>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</si>
  <si>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</si>
  <si>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</si>
  <si>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</si>
  <si>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</si>
  <si>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</si>
  <si>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</si>
  <si>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</si>
  <si>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</si>
  <si>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</si>
  <si>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</si>
  <si>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</si>
  <si>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</si>
  <si>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</si>
  <si>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</si>
  <si>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</si>
  <si>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</si>
  <si>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</si>
  <si>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</si>
  <si>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</si>
  <si>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</si>
  <si>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</si>
  <si>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</si>
  <si>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</si>
  <si>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</si>
  <si>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</si>
  <si>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</si>
  <si>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</si>
  <si>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</si>
  <si>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</si>
  <si>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</si>
  <si>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</si>
  <si>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</si>
  <si>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</si>
  <si>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</si>
  <si>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</si>
  <si>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</si>
  <si>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</si>
  <si>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</si>
  <si>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</si>
  <si>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</si>
  <si>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</si>
  <si>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</si>
  <si>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</si>
  <si>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</si>
  <si>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</si>
  <si>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</si>
  <si>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</si>
  <si>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</si>
  <si>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</si>
  <si>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</si>
  <si>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</si>
  <si>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</si>
  <si>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</si>
  <si>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</si>
  <si>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</si>
  <si>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</si>
  <si>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</si>
  <si>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</si>
  <si>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</si>
  <si>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</si>
  <si>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</si>
  <si>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</si>
  <si>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</si>
  <si>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</si>
  <si>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</si>
  <si>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</si>
  <si>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</si>
  <si>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</si>
  <si>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</si>
  <si>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</si>
  <si>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</si>
  <si>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</si>
  <si>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</si>
  <si>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</si>
  <si>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</si>
  <si>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</si>
  <si>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</si>
  <si>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</si>
  <si>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</si>
  <si>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</si>
  <si>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</si>
  <si>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</si>
  <si>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</si>
  <si>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</si>
  <si>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</si>
  <si>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</si>
  <si>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</si>
  <si>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</si>
  <si>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</si>
  <si>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</si>
  <si>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</si>
  <si>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</si>
  <si>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</si>
  <si>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</si>
  <si>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</si>
  <si>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</si>
  <si>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</si>
  <si>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</si>
  <si>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</si>
  <si>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</si>
  <si>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</si>
  <si>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</si>
  <si>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</si>
  <si>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</si>
  <si>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</si>
  <si>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</si>
  <si>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</si>
  <si>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</si>
  <si>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</si>
  <si>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</si>
  <si>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</si>
  <si>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</si>
  <si>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</si>
  <si>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</si>
  <si>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</si>
  <si>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</si>
  <si>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</si>
  <si>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</si>
  <si>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</si>
  <si>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</si>
  <si>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</si>
  <si>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</si>
  <si>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</si>
  <si>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</si>
  <si>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</si>
  <si>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</si>
  <si>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</si>
  <si>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</si>
  <si>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</si>
  <si>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</si>
  <si>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</si>
  <si>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</si>
  <si>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</si>
  <si>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</si>
  <si>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</si>
  <si>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</si>
  <si>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</si>
  <si>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</si>
  <si>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</si>
  <si>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</si>
  <si>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</si>
  <si>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</si>
  <si>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</si>
  <si>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</si>
  <si>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</si>
  <si>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</si>
  <si>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</si>
  <si>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</si>
  <si>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</si>
  <si>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</si>
  <si>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</si>
  <si>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</si>
  <si>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</si>
  <si>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</si>
  <si>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</si>
  <si>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</si>
  <si>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</si>
  <si>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</si>
  <si>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</si>
  <si>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</si>
  <si>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</si>
  <si>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</si>
  <si>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</si>
  <si>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</si>
  <si>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</si>
  <si>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</si>
  <si>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</si>
  <si>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</si>
  <si>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</si>
  <si>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</si>
  <si>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</si>
  <si>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</si>
  <si>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</si>
  <si>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</si>
  <si>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</si>
  <si>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</si>
  <si>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</si>
  <si>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</si>
  <si>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</si>
  <si>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</si>
  <si>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</si>
  <si>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</si>
  <si>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</si>
  <si>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</si>
  <si>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</si>
  <si>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</si>
  <si>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</si>
  <si>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</si>
  <si>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</si>
  <si>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</si>
  <si>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</si>
  <si>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</si>
  <si>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</si>
  <si>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</si>
  <si>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</si>
  <si>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</si>
  <si>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</si>
  <si>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</si>
  <si>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</si>
  <si>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</si>
  <si>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</si>
  <si>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</si>
  <si>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</si>
  <si>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</si>
  <si>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</si>
  <si>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</si>
  <si>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</si>
  <si>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</si>
  <si>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</si>
  <si>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</si>
  <si>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</si>
  <si>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</si>
  <si>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</si>
  <si>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</si>
  <si>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</si>
  <si>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</si>
  <si>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</si>
  <si>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</si>
  <si>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</si>
  <si>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</si>
  <si>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</si>
  <si>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</si>
  <si>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</si>
  <si>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</si>
  <si>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</si>
  <si>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</si>
  <si>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</si>
  <si>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</si>
  <si>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</si>
  <si>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</si>
  <si>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</si>
  <si>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</si>
  <si>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</si>
  <si>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</si>
  <si>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</si>
  <si>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</si>
  <si>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</si>
  <si>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</si>
  <si>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</si>
  <si>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</si>
  <si>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</si>
  <si>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</si>
  <si>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</si>
  <si>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</si>
  <si>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</si>
  <si>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</si>
  <si>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</si>
  <si>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</si>
  <si>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</si>
  <si>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</si>
  <si>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</si>
  <si>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</si>
  <si>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</si>
  <si>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</si>
  <si>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</si>
  <si>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</si>
  <si>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</si>
  <si>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</si>
  <si>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</si>
  <si>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</si>
  <si>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</si>
  <si>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</si>
  <si>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</si>
  <si>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</si>
  <si>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</si>
  <si>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</si>
  <si>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</si>
  <si>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</si>
  <si>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</si>
  <si>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</si>
  <si>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</si>
  <si>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</si>
  <si>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</si>
  <si>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</si>
  <si>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</si>
  <si>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</si>
  <si>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</si>
  <si>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</si>
  <si>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</si>
  <si>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</si>
  <si>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</si>
  <si>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</si>
  <si>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</si>
  <si>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</si>
  <si>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</si>
  <si>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</si>
  <si>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</si>
  <si>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</si>
  <si>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</si>
  <si>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</si>
  <si>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</si>
  <si>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</si>
  <si>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</si>
  <si>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</si>
  <si>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</si>
  <si>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</si>
  <si>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</si>
  <si>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</si>
  <si>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</si>
  <si>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</si>
  <si>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</si>
  <si>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</si>
  <si>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</si>
  <si>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</si>
  <si>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</si>
  <si>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</si>
  <si>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</si>
  <si>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</si>
  <si>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</si>
  <si>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</si>
  <si>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</si>
  <si>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</si>
  <si>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</si>
  <si>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</si>
  <si>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</si>
  <si>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</si>
  <si>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</si>
  <si>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</si>
  <si>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</si>
  <si>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</si>
  <si>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</si>
  <si>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</si>
  <si>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</si>
  <si>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</si>
  <si>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</si>
  <si>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</si>
  <si>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</si>
  <si>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</si>
  <si>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</si>
  <si>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</si>
  <si>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</si>
  <si>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</si>
  <si>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</si>
  <si>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</si>
  <si>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</si>
  <si>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</si>
  <si>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</si>
  <si>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</si>
  <si>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</si>
  <si>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</si>
  <si>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</si>
  <si>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</si>
  <si>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</si>
  <si>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</si>
  <si>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</si>
  <si>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</si>
  <si>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</si>
  <si>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</si>
  <si>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</si>
  <si>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</si>
  <si>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</si>
  <si>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</si>
  <si>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</si>
  <si>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</si>
  <si>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</si>
  <si>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</si>
  <si>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</si>
  <si>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</si>
  <si>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</si>
  <si>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</si>
  <si>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</si>
  <si>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</si>
  <si>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</si>
  <si>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</si>
  <si>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</si>
  <si>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</si>
  <si>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</si>
  <si>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</si>
  <si>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</si>
  <si>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</si>
  <si>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</si>
  <si>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</si>
  <si>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</si>
  <si>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</si>
  <si>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</si>
  <si>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</si>
  <si>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</si>
  <si>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</si>
  <si>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</si>
  <si>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</si>
  <si>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</si>
  <si>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</si>
  <si>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</si>
  <si>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</si>
  <si>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</si>
  <si>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</si>
  <si>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</si>
  <si>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</si>
  <si>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</si>
  <si>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</si>
  <si>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</si>
  <si>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</si>
  <si>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</si>
  <si>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</si>
  <si>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</si>
  <si>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</si>
  <si>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</si>
  <si>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</si>
  <si>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</si>
  <si>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</si>
  <si>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</si>
  <si>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</si>
  <si>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</si>
  <si>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</si>
  <si>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</si>
  <si>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</si>
  <si>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</si>
  <si>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</si>
  <si>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</si>
  <si>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</si>
  <si>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</si>
  <si>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</si>
  <si>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</si>
  <si>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</si>
  <si>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</si>
  <si>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</si>
  <si>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</si>
  <si>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</si>
  <si>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</si>
  <si>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</si>
  <si>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</si>
  <si>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</si>
  <si>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</si>
  <si>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</si>
  <si>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</si>
  <si>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</si>
  <si>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</si>
  <si>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</si>
  <si>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</si>
  <si>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</si>
  <si>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</si>
  <si>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</si>
  <si>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</si>
  <si>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</si>
  <si>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</si>
  <si>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</si>
  <si>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</si>
  <si>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</si>
  <si>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</si>
  <si>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</si>
  <si>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</si>
  <si>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</si>
  <si>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</si>
  <si>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</si>
  <si>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</si>
  <si>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</si>
  <si>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</si>
  <si>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</si>
  <si>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</si>
  <si>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</si>
  <si>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</si>
  <si>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</si>
  <si>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</si>
  <si>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</si>
  <si>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</si>
  <si>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</si>
  <si>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</si>
  <si>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</si>
  <si>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</si>
  <si>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</si>
  <si>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</si>
  <si>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</si>
  <si>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</si>
  <si>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</si>
  <si>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</si>
  <si>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</si>
  <si>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</si>
  <si>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</si>
  <si>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</si>
  <si>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</si>
  <si>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</si>
  <si>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</si>
  <si>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</si>
  <si>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</si>
  <si>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</si>
  <si>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</si>
  <si>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</si>
  <si>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</si>
  <si>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</si>
  <si>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</si>
  <si>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</si>
  <si>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</si>
  <si>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</si>
  <si>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</si>
  <si>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</si>
  <si>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</si>
  <si>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</si>
  <si>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</si>
  <si>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</si>
  <si>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</si>
  <si>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</si>
  <si>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</si>
  <si>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</si>
  <si>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</si>
  <si>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</si>
  <si>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</si>
  <si>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</si>
  <si>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</si>
  <si>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</si>
  <si>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</si>
  <si>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</si>
  <si>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</si>
  <si>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</si>
  <si>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</si>
  <si>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</si>
  <si>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</si>
  <si>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</si>
  <si>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</si>
  <si>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</si>
  <si>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</si>
  <si>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</si>
  <si>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</si>
  <si>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</si>
  <si>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</si>
  <si>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</si>
  <si>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</si>
  <si>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</si>
  <si>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</si>
  <si>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</si>
  <si>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</si>
  <si>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</si>
  <si>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</si>
  <si>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</si>
  <si>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</si>
  <si>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</si>
  <si>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</si>
  <si>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</si>
  <si>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</si>
  <si>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</si>
  <si>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</si>
  <si>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</si>
  <si>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</si>
  <si>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</si>
  <si>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</si>
  <si>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</si>
  <si>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</si>
  <si>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</si>
  <si>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</si>
  <si>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</si>
  <si>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</si>
  <si>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</si>
  <si>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</si>
  <si>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</si>
  <si>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</si>
  <si>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</si>
  <si>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</si>
  <si>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</si>
  <si>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</si>
  <si>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</si>
  <si>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</si>
  <si>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</si>
  <si>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</si>
  <si>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</si>
  <si>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</si>
  <si>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</si>
  <si>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</si>
  <si>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</si>
  <si>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</si>
  <si>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</si>
  <si>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</si>
  <si>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</si>
  <si>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</si>
  <si>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</si>
  <si>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</si>
  <si>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</si>
  <si>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</si>
  <si>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</si>
  <si>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</si>
  <si>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</si>
  <si>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</si>
  <si>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</si>
  <si>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</si>
  <si>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</si>
  <si>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</si>
  <si>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</si>
  <si>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</si>
  <si>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</si>
  <si>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</si>
  <si>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</si>
  <si>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</si>
  <si>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</si>
  <si>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</si>
  <si>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</si>
  <si>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</si>
  <si>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</si>
  <si>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</si>
  <si>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</si>
  <si>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</si>
  <si>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</si>
  <si>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</si>
  <si>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</si>
  <si>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</si>
  <si>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</si>
  <si>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</si>
  <si>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</si>
  <si>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</si>
  <si>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</si>
  <si>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</si>
  <si>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</si>
  <si>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</si>
  <si>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</si>
  <si>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</si>
  <si>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</si>
  <si>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</si>
  <si>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</si>
  <si>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</si>
  <si>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</si>
  <si>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</si>
  <si>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</si>
  <si>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</si>
  <si>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</si>
  <si>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</si>
  <si>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</si>
  <si>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</si>
  <si>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</si>
  <si>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</si>
  <si>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</si>
  <si>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</si>
  <si>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</si>
  <si>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</si>
  <si>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</si>
  <si>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</si>
  <si>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</si>
  <si>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</si>
  <si>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</si>
  <si>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</si>
  <si>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</si>
  <si>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</si>
  <si>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</si>
  <si>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</si>
  <si>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</si>
  <si>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</si>
  <si>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</si>
  <si>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</si>
  <si>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</si>
  <si>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</si>
  <si>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</si>
  <si>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</si>
  <si>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</si>
  <si>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</si>
  <si>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</si>
  <si>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</si>
  <si>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</si>
  <si>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</si>
  <si>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</si>
  <si>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</si>
  <si>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</si>
  <si>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</si>
  <si>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</si>
  <si>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</si>
  <si>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</si>
  <si>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</si>
  <si>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</si>
  <si>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</si>
  <si>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</si>
  <si>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</si>
  <si>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</si>
  <si>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</si>
  <si>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</si>
  <si>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</si>
  <si>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</si>
  <si>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</si>
  <si>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</si>
  <si>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</si>
  <si>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</si>
  <si>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</si>
  <si>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</si>
  <si>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</si>
  <si>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</si>
  <si>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</si>
  <si>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</si>
  <si>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</si>
  <si>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</si>
  <si>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</si>
  <si>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</si>
  <si>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</si>
  <si>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</si>
  <si>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</si>
  <si>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</si>
  <si>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</si>
  <si>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</si>
  <si>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</si>
  <si>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</si>
  <si>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</si>
  <si>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</si>
  <si>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</si>
  <si>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</si>
  <si>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</si>
  <si>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</si>
  <si>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</si>
  <si>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</si>
  <si>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</si>
  <si>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</si>
  <si>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</si>
  <si>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</si>
  <si>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</si>
  <si>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</si>
  <si>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</si>
  <si>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</si>
  <si>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</si>
  <si>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</si>
  <si>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</si>
  <si>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</si>
  <si>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</si>
  <si>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</si>
  <si>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</si>
  <si>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</si>
  <si>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</si>
  <si>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</si>
  <si>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</si>
  <si>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</si>
  <si>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</si>
  <si>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</si>
  <si>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</si>
  <si>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</si>
  <si>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</si>
  <si>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</si>
  <si>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</si>
  <si>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</si>
  <si>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</si>
  <si>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</si>
  <si>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</si>
  <si>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</si>
  <si>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</si>
  <si>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</si>
  <si>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</si>
  <si>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</si>
  <si>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</si>
  <si>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</si>
  <si>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</si>
  <si>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</si>
  <si>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</si>
  <si>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</si>
  <si>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</si>
  <si>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</si>
  <si>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</si>
  <si>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</si>
  <si>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</si>
  <si>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</si>
  <si>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</si>
  <si>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</si>
  <si>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</si>
  <si>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</si>
  <si>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</si>
  <si>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</si>
  <si>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</si>
  <si>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</si>
  <si>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</si>
  <si>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</si>
  <si>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</si>
  <si>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</si>
  <si>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</si>
  <si>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</si>
  <si>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</si>
  <si>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</si>
  <si>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</si>
  <si>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</si>
  <si>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</si>
  <si>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</si>
  <si>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</si>
  <si>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</si>
  <si>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</si>
  <si>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</si>
  <si>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</si>
  <si>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</si>
  <si>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</si>
  <si>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</si>
  <si>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</si>
  <si>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</si>
  <si>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</si>
  <si>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</si>
  <si>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</si>
  <si>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</si>
  <si>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</si>
  <si>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</si>
  <si>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</si>
  <si>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</si>
  <si>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</si>
  <si>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</si>
  <si>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</si>
  <si>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</si>
  <si>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</si>
  <si>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</si>
  <si>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</si>
  <si>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</si>
  <si>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</si>
  <si>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</si>
  <si>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</si>
  <si>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</si>
  <si>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</si>
  <si>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</si>
  <si>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</si>
  <si>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</si>
  <si>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</si>
  <si>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</si>
  <si>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</si>
  <si>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</si>
  <si>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</si>
  <si>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</si>
  <si>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</si>
  <si>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</si>
  <si>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</si>
  <si>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</si>
  <si>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</si>
  <si>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</si>
  <si>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</si>
  <si>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</si>
  <si>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</si>
  <si>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</si>
  <si>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</si>
  <si>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</si>
  <si>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</si>
  <si>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</si>
  <si>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</si>
  <si>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</si>
  <si>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</si>
  <si>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</si>
  <si>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</si>
  <si>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</si>
  <si>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</si>
  <si>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</si>
  <si>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</si>
  <si>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</si>
  <si>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</si>
  <si>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</si>
  <si>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</si>
  <si>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</si>
  <si>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</si>
  <si>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</si>
  <si>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</si>
  <si>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</si>
  <si>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</si>
  <si>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</si>
  <si>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</si>
  <si>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</si>
  <si>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</si>
  <si>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</si>
  <si>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</si>
  <si>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</si>
  <si>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</si>
  <si>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</si>
  <si>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</si>
  <si>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</si>
  <si>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</si>
  <si>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</si>
  <si>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</si>
  <si>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</si>
  <si>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</si>
  <si>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</si>
  <si>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</si>
  <si>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</si>
  <si>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</si>
  <si>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</si>
  <si>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</si>
  <si>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</si>
  <si>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</si>
  <si>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</si>
  <si>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</si>
  <si>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</si>
  <si>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</si>
  <si>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</si>
  <si>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</si>
  <si>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</si>
  <si>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</si>
  <si>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</si>
  <si>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</si>
  <si>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</si>
  <si>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</si>
  <si>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</si>
  <si>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</si>
  <si>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</si>
  <si>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</si>
  <si>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</si>
  <si>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</si>
  <si>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</si>
  <si>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</si>
  <si>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</si>
  <si>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</si>
  <si>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</si>
  <si>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</si>
  <si>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</si>
  <si>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</si>
  <si>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</si>
  <si>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</si>
  <si>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</si>
  <si>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</si>
  <si>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</si>
  <si>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</si>
  <si>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</si>
  <si>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</si>
  <si>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</si>
  <si>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</si>
  <si>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</si>
  <si>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</si>
  <si>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</si>
  <si>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</si>
  <si>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</si>
  <si>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</si>
  <si>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</si>
  <si>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</si>
  <si>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</si>
  <si>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</si>
  <si>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</si>
  <si>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</si>
  <si>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</si>
  <si>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</si>
  <si>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</si>
  <si>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</si>
  <si>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</si>
  <si>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</si>
  <si>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</si>
  <si>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</si>
  <si>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</si>
  <si>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</si>
  <si>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</si>
  <si>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</si>
  <si>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</si>
  <si>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</si>
  <si>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</si>
  <si>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</si>
  <si>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</si>
  <si>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</si>
  <si>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</si>
  <si>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</si>
  <si>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</si>
  <si>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</si>
  <si>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</si>
  <si>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</si>
  <si>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</si>
  <si>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</si>
  <si>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</si>
  <si>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</si>
  <si>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</si>
  <si>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</si>
  <si>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</si>
  <si>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</si>
  <si>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</si>
  <si>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</si>
  <si>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</si>
  <si>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</si>
  <si>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</si>
  <si>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</si>
  <si>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</si>
  <si>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</si>
  <si>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</si>
  <si>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</si>
  <si>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</si>
  <si>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</si>
  <si>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</si>
  <si>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</si>
  <si>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</si>
  <si>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</si>
  <si>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</si>
  <si>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</si>
  <si>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</si>
  <si>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</si>
  <si>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</si>
  <si>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</si>
  <si>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</si>
  <si>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</si>
  <si>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</si>
  <si>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</si>
  <si>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</si>
  <si>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</si>
  <si>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</si>
  <si>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</si>
  <si>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</si>
  <si>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</si>
  <si>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</si>
  <si>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</si>
  <si>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</si>
  <si>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</si>
  <si>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</si>
  <si>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</si>
  <si>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</si>
  <si>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</si>
  <si>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</si>
  <si>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</si>
  <si>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</si>
  <si>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</si>
  <si>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</si>
  <si>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</si>
  <si>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</si>
  <si>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</si>
  <si>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</si>
  <si>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</si>
  <si>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</si>
  <si>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</si>
  <si>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</si>
  <si>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</si>
  <si>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</si>
  <si>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</si>
  <si>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</si>
  <si>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</si>
  <si>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</si>
  <si>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</si>
  <si>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</si>
  <si>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</si>
  <si>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</si>
  <si>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</si>
  <si>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</si>
  <si>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</si>
  <si>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</si>
  <si>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</si>
  <si>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</si>
  <si>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</si>
  <si>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</si>
  <si>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</si>
  <si>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</si>
  <si>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</si>
  <si>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</si>
  <si>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</si>
  <si>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</si>
  <si>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</si>
  <si>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</si>
  <si>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</si>
  <si>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</si>
  <si>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</si>
  <si>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</si>
  <si>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</si>
  <si>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</si>
  <si>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</si>
  <si>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</si>
  <si>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</si>
  <si>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</si>
  <si>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</si>
  <si>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</si>
  <si>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</si>
  <si>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</si>
  <si>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</si>
  <si>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</si>
  <si>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</si>
  <si>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</si>
  <si>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</si>
  <si>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</si>
  <si>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</si>
  <si>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</si>
  <si>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</si>
  <si>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</si>
  <si>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</si>
  <si>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</si>
  <si>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</si>
  <si>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</si>
  <si>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</si>
  <si>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</si>
  <si>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</si>
  <si>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</si>
  <si>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</si>
  <si>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</si>
  <si>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</si>
  <si>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</si>
  <si>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</si>
  <si>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</si>
  <si>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</si>
  <si>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</si>
  <si>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</si>
  <si>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</si>
  <si>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</si>
  <si>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</si>
  <si>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</si>
  <si>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</si>
  <si>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</si>
  <si>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</si>
  <si>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</si>
  <si>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</si>
  <si>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</si>
  <si>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</si>
  <si>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</si>
  <si>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</si>
  <si>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</si>
  <si>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</si>
  <si>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</si>
  <si>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</si>
  <si>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</si>
  <si>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</si>
  <si>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</si>
  <si>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</si>
  <si>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</si>
  <si>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</si>
  <si>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</si>
  <si>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</si>
  <si>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</si>
  <si>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</si>
  <si>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</si>
  <si>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</si>
  <si>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</si>
  <si>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</si>
  <si>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</si>
  <si>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</si>
  <si>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</si>
  <si>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</si>
  <si>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</si>
  <si>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</si>
  <si>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</si>
  <si>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</si>
  <si>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</si>
  <si>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</si>
  <si>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</si>
  <si>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</si>
  <si>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</si>
  <si>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</si>
  <si>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</si>
  <si>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</si>
  <si>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</si>
  <si>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</si>
  <si>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</si>
  <si>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</si>
  <si>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</si>
  <si>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</si>
  <si>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</si>
  <si>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</si>
  <si>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</si>
  <si>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</si>
  <si>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</si>
  <si>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</si>
  <si>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</si>
  <si>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</si>
  <si>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</si>
  <si>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</si>
  <si>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</si>
  <si>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</si>
  <si>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</si>
  <si>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</si>
  <si>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</si>
  <si>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</si>
  <si>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</si>
  <si>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</si>
  <si>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</si>
  <si>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</si>
  <si>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</si>
  <si>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</si>
  <si>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</si>
  <si>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</si>
  <si>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</si>
  <si>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</si>
  <si>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</si>
  <si>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</si>
  <si>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</si>
  <si>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</si>
  <si>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</si>
  <si>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</si>
  <si>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</si>
  <si>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</si>
  <si>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</si>
  <si>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</si>
  <si>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</si>
  <si>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</si>
  <si>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</si>
  <si>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</si>
  <si>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</si>
  <si>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</si>
  <si>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</si>
  <si>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</si>
  <si>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</si>
  <si>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</si>
  <si>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</si>
  <si>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</si>
  <si>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</si>
  <si>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</si>
  <si>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</si>
  <si>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</si>
  <si>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</si>
  <si>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</si>
  <si>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</si>
  <si>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</si>
  <si>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</si>
  <si>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</si>
  <si>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</si>
  <si>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</si>
  <si>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</si>
  <si>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</si>
  <si>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</si>
  <si>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</si>
  <si>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</si>
  <si>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</si>
  <si>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</si>
  <si>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</si>
  <si>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</si>
  <si>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</si>
  <si>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</si>
  <si>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</si>
  <si>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</si>
  <si>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</si>
  <si>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</si>
  <si>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</si>
  <si>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</si>
  <si>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</si>
  <si>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</si>
  <si>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</si>
  <si>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</si>
  <si>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</si>
  <si>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</si>
  <si>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</si>
  <si>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</si>
  <si>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</si>
  <si>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</si>
  <si>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</si>
  <si>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</si>
  <si>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</si>
  <si>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</si>
  <si>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</si>
  <si>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</si>
  <si>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</si>
  <si>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</si>
  <si>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</si>
  <si>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</si>
  <si>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</si>
  <si>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</si>
  <si>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</si>
  <si>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</si>
  <si>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</si>
  <si>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</si>
  <si>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</si>
  <si>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</si>
  <si>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</si>
  <si>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</si>
  <si>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</si>
  <si>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</si>
  <si>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</si>
  <si>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</si>
  <si>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</si>
  <si>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</si>
  <si>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</si>
  <si>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</si>
  <si>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</si>
  <si>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</si>
  <si>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</si>
  <si>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</si>
  <si>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</si>
  <si>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</si>
  <si>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</si>
  <si>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</si>
  <si>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</si>
  <si>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</si>
  <si>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</si>
  <si>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</si>
  <si>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</si>
  <si>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</si>
  <si>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</si>
  <si>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</si>
  <si>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</si>
  <si>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</si>
  <si>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</si>
  <si>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</si>
  <si>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</si>
  <si>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</si>
  <si>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</si>
  <si>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</si>
  <si>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</si>
  <si>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</si>
  <si>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</si>
  <si>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</si>
  <si>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</si>
  <si>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</si>
  <si>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</si>
  <si>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</si>
  <si>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</si>
  <si>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</si>
  <si>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</si>
  <si>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</si>
  <si>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</si>
  <si>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</si>
  <si>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</si>
  <si>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</si>
  <si>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</si>
  <si>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</si>
  <si>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</si>
  <si>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</si>
  <si>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</si>
  <si>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</si>
  <si>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</si>
  <si>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</si>
  <si>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</si>
  <si>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</si>
  <si>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</si>
  <si>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</si>
  <si>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</si>
  <si>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</si>
  <si>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</si>
  <si>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</si>
  <si>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</si>
  <si>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</si>
  <si>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</si>
  <si>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</si>
  <si>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</si>
  <si>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</si>
  <si>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</si>
  <si>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</si>
  <si>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</si>
  <si>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</si>
  <si>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</si>
  <si>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</si>
  <si>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</si>
  <si>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</si>
  <si>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</si>
  <si>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</si>
  <si>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</si>
  <si>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</si>
  <si>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</si>
  <si>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</si>
  <si>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</si>
  <si>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</si>
  <si>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</si>
  <si>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</si>
  <si>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</si>
  <si>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</si>
  <si>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</si>
  <si>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</si>
  <si>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</si>
  <si>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</si>
  <si>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</si>
  <si>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</si>
  <si>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</si>
  <si>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</si>
  <si>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</si>
  <si>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</si>
  <si>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</si>
  <si>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</si>
  <si>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</si>
  <si>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</si>
  <si>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</si>
  <si>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</si>
  <si>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</si>
  <si>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</si>
  <si>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</si>
  <si>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</si>
  <si>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</si>
  <si>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</si>
  <si>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</si>
  <si>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</si>
  <si>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</si>
  <si>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</si>
  <si>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</si>
  <si>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</si>
  <si>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</si>
  <si>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</si>
  <si>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</si>
  <si>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</si>
  <si>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</si>
  <si>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</si>
  <si>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</si>
  <si>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</si>
  <si>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</si>
  <si>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</si>
  <si>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</si>
  <si>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</si>
  <si>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</si>
  <si>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</si>
  <si>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</si>
  <si>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</si>
  <si>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</si>
  <si>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</si>
  <si>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</si>
  <si>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</si>
  <si>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</si>
  <si>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</si>
  <si>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</si>
  <si>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</si>
  <si>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</si>
  <si>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</si>
  <si>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</si>
  <si>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</si>
  <si>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</si>
  <si>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</si>
  <si>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</si>
  <si>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</si>
  <si>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</si>
  <si>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</si>
  <si>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</si>
  <si>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</si>
  <si>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</si>
  <si>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</si>
  <si>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</si>
  <si>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</si>
  <si>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</si>
  <si>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</si>
  <si>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</si>
  <si>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</si>
  <si>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</si>
  <si>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</si>
  <si>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</si>
  <si>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</si>
  <si>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</si>
  <si>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</si>
  <si>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</si>
  <si>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</si>
  <si>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</si>
  <si>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</si>
  <si>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</si>
  <si>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</si>
  <si>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</si>
  <si>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</si>
  <si>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</si>
  <si>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</si>
  <si>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</si>
  <si>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</si>
  <si>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</si>
  <si>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</si>
  <si>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</si>
  <si>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</si>
  <si>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</si>
  <si>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</si>
  <si>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</si>
  <si>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</si>
  <si>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</si>
  <si>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</si>
  <si>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</si>
  <si>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</si>
  <si>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</si>
  <si>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</si>
  <si>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</si>
  <si>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</si>
  <si>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</si>
  <si>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</si>
  <si>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</si>
  <si>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</si>
  <si>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</si>
  <si>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</si>
  <si>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</si>
  <si>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</si>
  <si>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</si>
  <si>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</si>
  <si>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</si>
  <si>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</si>
  <si>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</si>
  <si>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</si>
  <si>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</si>
  <si>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</si>
  <si>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</si>
  <si>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</si>
  <si>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</si>
  <si>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</si>
  <si>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</si>
  <si>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</si>
  <si>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</si>
  <si>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</si>
  <si>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</si>
  <si>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</si>
  <si>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</si>
  <si>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</si>
  <si>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</si>
  <si>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</si>
  <si>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</si>
  <si>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</si>
  <si>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</si>
  <si>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</si>
  <si>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</si>
  <si>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</si>
  <si>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</si>
  <si>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</si>
  <si>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</si>
  <si>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</si>
  <si>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</si>
  <si>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</si>
  <si>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</si>
  <si>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</si>
  <si>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</si>
  <si>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</si>
  <si>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</si>
  <si>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</si>
  <si>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</si>
  <si>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</si>
  <si>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</si>
  <si>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</si>
  <si>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</si>
  <si>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</si>
  <si>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</si>
  <si>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</si>
  <si>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</si>
  <si>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</si>
  <si>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</si>
  <si>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</si>
  <si>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</si>
  <si>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</si>
  <si>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</si>
  <si>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</si>
  <si>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</si>
  <si>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</si>
  <si>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</si>
  <si>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</si>
  <si>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</si>
  <si>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</si>
  <si>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</si>
  <si>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</si>
  <si>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</si>
  <si>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</si>
  <si>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</si>
  <si>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</si>
  <si>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</si>
  <si>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</si>
  <si>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</si>
  <si>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</si>
  <si>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</si>
  <si>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</si>
  <si>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</si>
  <si>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</si>
  <si>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</si>
  <si>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</si>
  <si>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</si>
  <si>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</si>
  <si>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</si>
  <si>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</si>
  <si>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</si>
  <si>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</si>
  <si>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</si>
  <si>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</si>
  <si>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</si>
  <si>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</si>
  <si>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</si>
  <si>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</si>
  <si>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</si>
  <si>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</si>
  <si>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</si>
  <si>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</si>
  <si>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</si>
  <si>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</si>
  <si>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</si>
  <si>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</si>
  <si>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</si>
  <si>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</si>
  <si>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</si>
  <si>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</si>
  <si>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</si>
  <si>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</si>
  <si>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</si>
  <si>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</si>
  <si>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</si>
  <si>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</si>
  <si>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</si>
  <si>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</si>
  <si>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</si>
  <si>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</si>
  <si>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</si>
  <si>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</si>
  <si>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</si>
  <si>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</si>
  <si>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</si>
  <si>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</si>
  <si>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</si>
  <si>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</si>
  <si>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</si>
  <si>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</si>
  <si>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</si>
  <si>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</si>
  <si>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</si>
  <si>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</si>
  <si>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</si>
  <si>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</si>
  <si>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</si>
  <si>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</si>
  <si>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</si>
  <si>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</si>
  <si>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</si>
  <si>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</si>
  <si>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</si>
  <si>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</si>
  <si>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</si>
  <si>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</si>
  <si>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</si>
  <si>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</si>
  <si>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</si>
  <si>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</si>
  <si>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</si>
  <si>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</si>
  <si>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</si>
  <si>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</si>
  <si>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</si>
  <si>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</si>
  <si>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</si>
  <si>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</si>
  <si>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</si>
  <si>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</si>
  <si>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</si>
  <si>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</si>
  <si>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</si>
  <si>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</si>
  <si>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</si>
  <si>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</si>
  <si>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</si>
  <si>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</si>
  <si>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</si>
  <si>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</si>
  <si>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</si>
  <si>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</si>
  <si>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</si>
  <si>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</si>
  <si>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</si>
  <si>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</si>
  <si>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</si>
  <si>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</si>
  <si>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</si>
  <si>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</si>
  <si>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</si>
  <si>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</si>
  <si>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</si>
  <si>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</si>
  <si>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</si>
  <si>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</si>
  <si>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</si>
  <si>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</si>
  <si>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</si>
  <si>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</si>
  <si>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</si>
  <si>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</si>
  <si>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</si>
  <si>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</si>
  <si>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</si>
  <si>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</si>
  <si>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</si>
  <si>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</si>
  <si>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</si>
  <si>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</si>
  <si>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</si>
  <si>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</si>
  <si>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</si>
  <si>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</si>
  <si>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</si>
  <si>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</si>
  <si>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</si>
  <si>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</si>
  <si>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</si>
  <si>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</si>
  <si>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</si>
  <si>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</si>
  <si>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</si>
  <si>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</si>
  <si>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</si>
  <si>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</si>
  <si>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</si>
  <si>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</si>
  <si>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</si>
  <si>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</si>
  <si>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</si>
  <si>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</si>
  <si>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</si>
  <si>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</si>
  <si>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</si>
  <si>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</si>
  <si>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</si>
  <si>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</si>
  <si>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</si>
  <si>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</si>
  <si>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</si>
  <si>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</si>
  <si>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</si>
  <si>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</si>
  <si>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</si>
  <si>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</si>
  <si>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</si>
  <si>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</si>
  <si>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</si>
  <si>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</si>
  <si>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</si>
  <si>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</si>
  <si>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</si>
  <si>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</si>
  <si>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</si>
  <si>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</si>
  <si>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</si>
  <si>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</si>
  <si>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</si>
  <si>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</si>
  <si>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</si>
  <si>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</si>
  <si>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</si>
  <si>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</si>
  <si>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</si>
  <si>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</si>
  <si>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</si>
  <si>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</si>
  <si>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</si>
  <si>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</si>
  <si>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</si>
  <si>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</si>
  <si>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</si>
  <si>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</si>
  <si>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</si>
  <si>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</si>
  <si>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</si>
  <si>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</si>
  <si>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</si>
  <si>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</si>
  <si>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</si>
  <si>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</si>
  <si>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</si>
  <si>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</si>
  <si>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</si>
  <si>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</si>
  <si>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</si>
  <si>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</si>
  <si>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</si>
  <si>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</si>
  <si>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</si>
  <si>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</si>
  <si>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</si>
  <si>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</si>
  <si>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</si>
  <si>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</si>
  <si>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</si>
  <si>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</si>
  <si>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</si>
  <si>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</si>
  <si>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</si>
  <si>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</si>
  <si>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</si>
  <si>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</si>
  <si>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</si>
  <si>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</si>
  <si>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</si>
  <si>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</si>
  <si>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</si>
  <si>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</si>
  <si>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</si>
  <si>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</si>
  <si>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</si>
  <si>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</si>
  <si>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</si>
  <si>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</si>
  <si>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</si>
  <si>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</si>
  <si>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</si>
  <si>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</si>
  <si>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</si>
  <si>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</si>
  <si>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</si>
  <si>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</si>
  <si>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</si>
  <si>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</si>
  <si>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</si>
  <si>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</si>
  <si>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</si>
  <si>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</si>
  <si>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</si>
  <si>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</si>
  <si>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</si>
  <si>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</si>
  <si>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</si>
  <si>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</si>
  <si>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</si>
  <si>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</si>
  <si>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</si>
  <si>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</si>
  <si>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</si>
  <si>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</si>
  <si>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</si>
  <si>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</si>
  <si>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</si>
  <si>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</si>
  <si>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</si>
  <si>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</si>
  <si>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</si>
  <si>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</si>
  <si>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</si>
  <si>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</si>
  <si>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</si>
  <si>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</si>
  <si>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</si>
  <si>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</si>
  <si>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</si>
  <si>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</si>
  <si>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</si>
  <si>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</si>
  <si>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</si>
  <si>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</si>
  <si>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</si>
  <si>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</si>
  <si>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</si>
  <si>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</si>
  <si>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</si>
  <si>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</si>
  <si>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</si>
  <si>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</si>
  <si>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</si>
  <si>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</si>
  <si>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</si>
  <si>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</si>
  <si>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</si>
  <si>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</si>
  <si>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</si>
  <si>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</si>
  <si>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</si>
  <si>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</si>
  <si>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</si>
  <si>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</si>
  <si>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</si>
  <si>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</si>
  <si>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</si>
  <si>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</si>
  <si>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</si>
  <si>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</si>
  <si>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</si>
  <si>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</si>
  <si>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</si>
  <si>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</si>
  <si>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</si>
  <si>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</si>
  <si>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</si>
  <si>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</si>
  <si>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</si>
  <si>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</si>
  <si>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</si>
  <si>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</si>
  <si>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</si>
  <si>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</si>
  <si>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</si>
  <si>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</si>
  <si>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</si>
  <si>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</si>
  <si>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</si>
  <si>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</si>
  <si>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</si>
  <si>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</si>
  <si>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</si>
  <si>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</si>
  <si>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</si>
  <si>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</si>
  <si>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</si>
  <si>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</si>
  <si>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</si>
  <si>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</si>
  <si>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</si>
  <si>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</si>
  <si>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</si>
  <si>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</si>
  <si>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</si>
  <si>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</si>
  <si>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</si>
  <si>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</si>
  <si>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</si>
  <si>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</si>
  <si>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</si>
  <si>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</si>
  <si>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</si>
  <si>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</si>
  <si>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</si>
  <si>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</si>
  <si>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</si>
  <si>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</si>
  <si>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</si>
  <si>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</si>
  <si>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</si>
  <si>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</si>
  <si>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</si>
  <si>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</si>
  <si>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</si>
  <si>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</si>
  <si>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</si>
  <si>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</si>
  <si>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</si>
  <si>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</si>
  <si>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</si>
  <si>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</si>
  <si>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</si>
  <si>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</si>
  <si>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</si>
  <si>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</si>
  <si>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</si>
  <si>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</si>
  <si>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</si>
  <si>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</si>
  <si>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</si>
  <si>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</si>
  <si>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</si>
  <si>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</si>
  <si>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</si>
  <si>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</si>
  <si>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</si>
  <si>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</si>
  <si>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</si>
  <si>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</si>
  <si>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</si>
  <si>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</si>
  <si>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</si>
  <si>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</si>
  <si>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</si>
  <si>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</si>
  <si>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</si>
  <si>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</si>
  <si>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</si>
  <si>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</si>
  <si>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</si>
  <si>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</si>
  <si>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</si>
  <si>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</si>
  <si>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</si>
  <si>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</si>
  <si>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</si>
  <si>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</si>
  <si>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</si>
  <si>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</si>
  <si>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</si>
  <si>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</si>
  <si>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</si>
  <si>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</si>
  <si>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</si>
  <si>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</si>
  <si>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</si>
  <si>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</si>
  <si>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</si>
  <si>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</si>
  <si>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</si>
  <si>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</si>
  <si>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</si>
  <si>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</si>
  <si>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</si>
  <si>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</si>
  <si>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</si>
  <si>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</si>
  <si>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</si>
  <si>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</si>
  <si>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</si>
  <si>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</si>
  <si>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</si>
  <si>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</si>
  <si>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</si>
  <si>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</si>
  <si>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</si>
  <si>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</si>
  <si>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</si>
  <si>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</si>
  <si>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</si>
  <si>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</si>
  <si>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</si>
  <si>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</si>
  <si>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</si>
  <si>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</si>
  <si>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</si>
  <si>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</si>
  <si>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</si>
  <si>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</si>
  <si>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</si>
  <si>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</si>
  <si>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</si>
  <si>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</si>
  <si>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</si>
  <si>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</si>
  <si>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</si>
  <si>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</si>
  <si>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</si>
  <si>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</si>
  <si>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</si>
  <si>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</si>
  <si>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</si>
  <si>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</si>
  <si>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</si>
  <si>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</si>
  <si>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</si>
  <si>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</si>
  <si>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</si>
  <si>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</si>
  <si>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</si>
  <si>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</si>
  <si>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</si>
  <si>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</si>
  <si>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</si>
  <si>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</si>
  <si>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</si>
  <si>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</si>
  <si>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</si>
  <si>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</si>
  <si>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</si>
  <si>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</si>
  <si>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</si>
  <si>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</si>
  <si>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</si>
  <si>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</si>
  <si>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</si>
  <si>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</si>
  <si>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</si>
  <si>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</si>
  <si>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</si>
  <si>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</si>
  <si>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</si>
  <si>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</si>
  <si>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</si>
  <si>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</si>
  <si>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</si>
  <si>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</si>
  <si>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</si>
  <si>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</si>
  <si>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</si>
  <si>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</si>
  <si>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</si>
  <si>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</si>
  <si>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</si>
  <si>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</si>
  <si>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</si>
  <si>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</si>
  <si>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</si>
  <si>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</si>
  <si>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</si>
  <si>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</si>
  <si>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</si>
  <si>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</si>
  <si>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</si>
  <si>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</si>
  <si>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</si>
  <si>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</si>
  <si>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</si>
  <si>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</si>
  <si>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</si>
  <si>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</si>
  <si>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</si>
  <si>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</si>
  <si>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</si>
  <si>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</si>
  <si>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</si>
  <si>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</si>
  <si>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</si>
  <si>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</si>
  <si>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</si>
  <si>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</si>
  <si>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</si>
  <si>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</si>
  <si>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</si>
  <si>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</si>
  <si>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</si>
  <si>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</si>
  <si>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</si>
  <si>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</si>
  <si>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</si>
  <si>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</si>
  <si>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</si>
  <si>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</si>
  <si>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</si>
  <si>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</si>
  <si>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</si>
  <si>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</si>
  <si>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</si>
  <si>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</si>
  <si>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</si>
  <si>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</si>
  <si>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</si>
  <si>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</si>
  <si>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</si>
  <si>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</si>
  <si>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</si>
  <si>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</si>
  <si>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</si>
  <si>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</si>
  <si>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</si>
  <si>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</si>
  <si>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</si>
  <si>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</si>
  <si>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</si>
  <si>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</si>
  <si>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</si>
  <si>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</si>
  <si>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</si>
  <si>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</si>
  <si>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</si>
  <si>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</si>
  <si>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</si>
  <si>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</si>
  <si>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</si>
  <si>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</si>
  <si>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</si>
  <si>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</si>
  <si>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</si>
  <si>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</si>
  <si>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</si>
  <si>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</si>
  <si>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</si>
  <si>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</si>
  <si>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</si>
  <si>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</si>
  <si>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</si>
  <si>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</si>
  <si>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</si>
  <si>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</si>
  <si>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</si>
  <si>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</si>
  <si>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</si>
  <si>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</si>
  <si>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</si>
  <si>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</si>
  <si>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</si>
  <si>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</si>
  <si>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</si>
  <si>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</si>
  <si>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</si>
  <si>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</si>
  <si>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</si>
  <si>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</si>
  <si>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</si>
  <si>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</si>
  <si>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</si>
  <si>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</si>
  <si>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</si>
  <si>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</si>
  <si>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</si>
  <si>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</si>
  <si>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</si>
  <si>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</si>
  <si>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</si>
  <si>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</si>
  <si>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</si>
  <si>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</si>
  <si>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</si>
  <si>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</si>
  <si>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</si>
  <si>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</si>
  <si>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</si>
  <si>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</si>
  <si>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</si>
  <si>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</si>
  <si>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</si>
  <si>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</si>
  <si>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</si>
  <si>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</si>
  <si>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</si>
  <si>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</si>
  <si>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</si>
  <si>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</si>
  <si>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</si>
  <si>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</si>
  <si>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</si>
  <si>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</si>
  <si>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</si>
  <si>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</si>
  <si>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</si>
  <si>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</si>
  <si>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</si>
  <si>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</si>
  <si>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</si>
  <si>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</si>
  <si>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</si>
  <si>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</si>
  <si>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</si>
  <si>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</si>
  <si>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</si>
  <si>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</si>
  <si>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</si>
  <si>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</si>
  <si>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</si>
  <si>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</si>
  <si>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</si>
  <si>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</si>
  <si>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</si>
  <si>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</si>
  <si>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</si>
  <si>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</si>
  <si>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</si>
  <si>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</si>
  <si>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</si>
  <si>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</si>
  <si>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</si>
  <si>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</si>
  <si>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</si>
  <si>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</si>
  <si>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</si>
  <si>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</si>
  <si>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</si>
  <si>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</si>
  <si>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</si>
  <si>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</si>
  <si>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</si>
  <si>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</si>
  <si>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</si>
  <si>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</si>
  <si>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</si>
  <si>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</si>
  <si>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</si>
  <si>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</si>
  <si>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</si>
  <si>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</si>
  <si>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</si>
  <si>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</si>
  <si>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</si>
  <si>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</si>
  <si>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</si>
  <si>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</si>
  <si>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</si>
  <si>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</si>
  <si>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</si>
  <si>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</si>
  <si>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</si>
  <si>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</si>
  <si>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</si>
  <si>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</si>
  <si>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</si>
  <si>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</si>
  <si>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</si>
  <si>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</si>
  <si>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</si>
  <si>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</si>
  <si>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</si>
  <si>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</si>
  <si>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</si>
  <si>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</si>
  <si>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</si>
  <si>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</si>
  <si>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</si>
  <si>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</si>
  <si>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</si>
  <si>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</si>
  <si>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</si>
  <si>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</si>
  <si>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</si>
  <si>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</si>
  <si>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</si>
  <si>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</si>
  <si>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</si>
  <si>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</si>
  <si>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</si>
  <si>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</si>
  <si>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</si>
  <si>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</si>
  <si>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</si>
  <si>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</si>
  <si>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</si>
  <si>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</si>
  <si>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</si>
  <si>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</si>
  <si>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</si>
  <si>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</si>
  <si>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</si>
  <si>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</si>
  <si>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</si>
  <si>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</si>
  <si>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</si>
  <si>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</si>
  <si>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</si>
  <si>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</si>
  <si>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</si>
  <si>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</si>
  <si>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</si>
  <si>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</si>
  <si>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</si>
  <si>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</si>
  <si>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</si>
  <si>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</si>
  <si>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</si>
  <si>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</si>
  <si>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</si>
  <si>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</si>
  <si>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</si>
  <si>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</si>
  <si>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</si>
  <si>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</si>
  <si>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</si>
  <si>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</si>
  <si>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</si>
  <si>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</si>
  <si>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</si>
  <si>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</si>
  <si>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</si>
  <si>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</si>
  <si>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</si>
  <si>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</si>
  <si>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</si>
  <si>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</si>
  <si>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</si>
  <si>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</si>
  <si>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</si>
  <si>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</si>
  <si>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</si>
  <si>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</si>
  <si>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</si>
  <si>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</si>
  <si>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</si>
  <si>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</si>
  <si>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</si>
  <si>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</si>
  <si>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</si>
  <si>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</si>
  <si>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</si>
  <si>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</si>
  <si>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</si>
  <si>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</si>
  <si>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</si>
  <si>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</si>
  <si>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</si>
  <si>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</si>
  <si>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</si>
  <si>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</si>
  <si>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</si>
  <si>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</si>
  <si>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</si>
  <si>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</si>
  <si>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</si>
  <si>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</si>
  <si>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</si>
  <si>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</si>
  <si>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</si>
  <si>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</si>
  <si>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</si>
  <si>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</si>
  <si>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</si>
  <si>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</si>
  <si>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</si>
  <si>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</si>
  <si>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</si>
  <si>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</si>
  <si>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</si>
  <si>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</si>
  <si>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</si>
  <si>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</si>
  <si>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</si>
  <si>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</si>
  <si>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</si>
  <si>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</si>
  <si>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</si>
  <si>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</si>
  <si>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</si>
  <si>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</si>
  <si>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</si>
  <si>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</si>
  <si>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</si>
  <si>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</si>
  <si>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</si>
  <si>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</si>
  <si>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</si>
  <si>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</si>
  <si>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</si>
  <si>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</si>
  <si>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</si>
  <si>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</si>
  <si>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</si>
  <si>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</si>
  <si>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</si>
  <si>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</si>
  <si>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</si>
  <si>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</si>
  <si>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</si>
  <si>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</si>
  <si>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</si>
  <si>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</si>
  <si>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</si>
  <si>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</si>
  <si>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</si>
  <si>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</si>
  <si>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</si>
  <si>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</si>
  <si>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</si>
  <si>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</si>
  <si>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</si>
  <si>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</si>
  <si>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</si>
  <si>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</si>
  <si>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</si>
  <si>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</si>
  <si>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</si>
  <si>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</si>
  <si>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</si>
  <si>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</si>
  <si>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</si>
  <si>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</si>
  <si>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</si>
  <si>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</si>
  <si>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</si>
  <si>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</si>
  <si>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</si>
  <si>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</si>
  <si>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</si>
  <si>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</si>
  <si>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</si>
  <si>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</si>
  <si>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</si>
  <si>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</si>
  <si>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</si>
  <si>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</si>
  <si>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</si>
  <si>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</si>
  <si>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</si>
  <si>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</si>
  <si>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</si>
  <si>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</si>
  <si>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</si>
  <si>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</si>
  <si>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</si>
  <si>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</si>
  <si>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</si>
  <si>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</si>
  <si>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</si>
  <si>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</si>
  <si>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</si>
  <si>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</si>
  <si>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</si>
  <si>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</si>
  <si>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</si>
  <si>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</si>
  <si>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</si>
  <si>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</si>
  <si>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</si>
  <si>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</si>
  <si>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</si>
  <si>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</si>
  <si>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</si>
  <si>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</si>
  <si>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</si>
  <si>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</si>
  <si>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</si>
  <si>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</si>
  <si>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</si>
  <si>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</si>
  <si>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</si>
  <si>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</si>
  <si>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</si>
  <si>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</si>
  <si>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</si>
  <si>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</si>
  <si>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</si>
  <si>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</si>
  <si>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</si>
  <si>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</si>
  <si>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</si>
  <si>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</si>
  <si>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</si>
  <si>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</si>
  <si>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</si>
  <si>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</si>
  <si>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</si>
  <si>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</si>
  <si>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</si>
  <si>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</si>
  <si>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</si>
  <si>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</si>
  <si>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</si>
  <si>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</si>
  <si>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</si>
  <si>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</si>
  <si>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</si>
  <si>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</si>
  <si>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</si>
  <si>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</si>
  <si>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</si>
  <si>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</si>
  <si>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</si>
  <si>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</si>
  <si>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</si>
  <si>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</si>
  <si>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</si>
  <si>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</si>
  <si>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</si>
  <si>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</si>
  <si>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</si>
  <si>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</si>
  <si>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</si>
  <si>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</si>
  <si>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</si>
  <si>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</si>
  <si>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</si>
  <si>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</si>
  <si>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</si>
  <si>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</si>
  <si>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</si>
  <si>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</si>
  <si>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</si>
  <si>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</si>
  <si>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</si>
  <si>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</si>
  <si>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</si>
  <si>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</si>
  <si>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</si>
  <si>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</si>
  <si>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</si>
  <si>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</si>
  <si>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</si>
  <si>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</si>
  <si>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</si>
  <si>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</si>
  <si>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</si>
  <si>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</si>
  <si>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</si>
  <si>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</si>
  <si>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</si>
  <si>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</si>
  <si>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</si>
  <si>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</si>
  <si>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</si>
  <si>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</si>
  <si>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</si>
  <si>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</si>
  <si>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</si>
  <si>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</si>
  <si>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</si>
  <si>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</si>
  <si>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</si>
  <si>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</si>
  <si>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</si>
  <si>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</si>
  <si>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</si>
  <si>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</si>
  <si>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</si>
  <si>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</si>
  <si>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</si>
  <si>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</si>
  <si>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</si>
  <si>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</si>
  <si>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</si>
  <si>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</si>
  <si>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</si>
  <si>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</si>
  <si>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</si>
  <si>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</si>
  <si>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</si>
  <si>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</si>
  <si>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</si>
  <si>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</si>
  <si>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</si>
  <si>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</si>
  <si>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</si>
  <si>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</si>
  <si>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</si>
  <si>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</si>
  <si>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</si>
  <si>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</si>
  <si>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</si>
  <si>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</si>
  <si>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</si>
  <si>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</si>
  <si>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</si>
  <si>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</si>
  <si>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</si>
  <si>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</si>
  <si>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</si>
  <si>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</si>
  <si>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</si>
  <si>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</si>
  <si>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</si>
  <si>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</si>
  <si>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</si>
  <si>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</si>
  <si>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</si>
  <si>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</si>
  <si>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</si>
  <si>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</si>
  <si>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</si>
  <si>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</si>
  <si>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</si>
  <si>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</si>
  <si>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</si>
  <si>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</si>
  <si>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</si>
  <si>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</si>
  <si>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</si>
  <si>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</si>
  <si>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</si>
  <si>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</si>
  <si>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</si>
  <si>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</si>
  <si>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</si>
  <si>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</si>
  <si>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</si>
  <si>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</si>
  <si>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</si>
  <si>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</si>
  <si>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</si>
  <si>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</si>
  <si>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</si>
  <si>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</si>
  <si>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</si>
  <si>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</si>
  <si>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</si>
  <si>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</si>
  <si>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</si>
  <si>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</si>
  <si>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</si>
  <si>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</si>
  <si>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</si>
  <si>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</si>
  <si>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</si>
  <si>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</si>
  <si>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</si>
  <si>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</si>
  <si>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</si>
  <si>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</si>
  <si>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</si>
  <si>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</si>
  <si>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</si>
  <si>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</si>
  <si>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</si>
  <si>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</si>
  <si>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</si>
  <si>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</si>
  <si>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</si>
  <si>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</si>
  <si>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</si>
  <si>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</si>
  <si>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</si>
  <si>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</si>
  <si>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</si>
  <si>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</si>
  <si>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</si>
  <si>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</si>
  <si>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</si>
  <si>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</si>
  <si>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</si>
  <si>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</si>
  <si>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</si>
  <si>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</si>
  <si>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</si>
  <si>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</si>
  <si>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</si>
  <si>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</si>
  <si>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</si>
  <si>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</si>
  <si>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</si>
  <si>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</si>
  <si>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</si>
  <si>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</si>
  <si>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</si>
  <si>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</si>
  <si>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</si>
  <si>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</si>
  <si>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</si>
  <si>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</si>
  <si>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</si>
  <si>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</si>
  <si>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</si>
  <si>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</si>
  <si>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</si>
  <si>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</si>
  <si>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</si>
  <si>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</si>
  <si>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</si>
  <si>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</si>
  <si>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</si>
  <si>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</si>
  <si>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</si>
  <si>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</si>
  <si>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</si>
  <si>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</si>
  <si>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</si>
  <si>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</si>
  <si>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</si>
  <si>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</si>
  <si>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</si>
  <si>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</si>
  <si>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</si>
  <si>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</si>
  <si>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</si>
  <si>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</si>
  <si>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</si>
  <si>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</si>
  <si>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</si>
  <si>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</si>
  <si>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</si>
  <si>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</si>
  <si>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</si>
  <si>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</si>
  <si>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</si>
  <si>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</si>
  <si>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</si>
  <si>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</si>
  <si>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</si>
  <si>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</si>
  <si>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</si>
  <si>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</si>
  <si>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</si>
  <si>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</si>
  <si>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</si>
  <si>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</si>
  <si>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</si>
  <si>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</si>
  <si>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</si>
  <si>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</si>
  <si>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</si>
  <si>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</si>
  <si>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</si>
  <si>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</si>
  <si>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</si>
  <si>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</si>
  <si>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</si>
  <si>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</si>
  <si>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</si>
  <si>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</si>
  <si>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</si>
  <si>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</si>
  <si>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</si>
  <si>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</si>
  <si>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</si>
  <si>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</si>
  <si>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</si>
  <si>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</si>
  <si>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</si>
  <si>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</si>
  <si>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</si>
  <si>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</si>
  <si>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</si>
  <si>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</si>
  <si>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</si>
  <si>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</si>
  <si>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</si>
  <si>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</si>
  <si>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</si>
  <si>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</si>
  <si>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</si>
  <si>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</si>
  <si>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</si>
  <si>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</si>
  <si>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</si>
  <si>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</si>
  <si>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</si>
  <si>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</si>
  <si>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</si>
  <si>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</si>
  <si>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</si>
  <si>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</si>
  <si>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</si>
  <si>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</si>
  <si>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</si>
  <si>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</si>
  <si>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</si>
  <si>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</si>
  <si>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</si>
  <si>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</si>
  <si>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</si>
  <si>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</si>
  <si>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</si>
  <si>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</si>
  <si>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</si>
  <si>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</si>
  <si>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</si>
  <si>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</si>
  <si>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</si>
  <si>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</si>
  <si>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</si>
  <si>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</si>
  <si>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</si>
  <si>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</si>
  <si>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</si>
  <si>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</si>
  <si>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</si>
  <si>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</si>
  <si>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</si>
  <si>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</si>
  <si>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</si>
  <si>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</si>
  <si>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</si>
  <si>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</si>
  <si>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</si>
  <si>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</si>
  <si>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</si>
  <si>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</si>
  <si>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</si>
  <si>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</si>
  <si>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</si>
  <si>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</si>
  <si>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</si>
  <si>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</si>
  <si>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</si>
  <si>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</si>
  <si>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</si>
  <si>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</si>
  <si>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</si>
  <si>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</si>
  <si>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</si>
  <si>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</si>
  <si>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</si>
  <si>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</si>
  <si>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</si>
  <si>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</si>
  <si>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</si>
  <si>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</si>
  <si>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</si>
  <si>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</si>
  <si>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</si>
  <si>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</si>
  <si>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</si>
  <si>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</si>
  <si>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</si>
  <si>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</si>
  <si>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</si>
  <si>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</si>
  <si>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</si>
  <si>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</si>
  <si>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</si>
  <si>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</si>
  <si>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</si>
  <si>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</si>
  <si>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</si>
  <si>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</si>
  <si>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</si>
  <si>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</si>
  <si>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</si>
  <si>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</si>
  <si>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</si>
  <si>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</si>
  <si>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</si>
  <si>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</si>
  <si>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</si>
  <si>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</si>
  <si>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</si>
  <si>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</si>
  <si>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</si>
  <si>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</si>
  <si>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</si>
  <si>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</si>
  <si>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</si>
  <si>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</si>
  <si>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</si>
  <si>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</si>
  <si>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</si>
  <si>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</si>
  <si>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</si>
  <si>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</si>
  <si>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</si>
  <si>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</si>
  <si>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</si>
  <si>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</si>
  <si>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</si>
  <si>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</si>
  <si>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</si>
  <si>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</si>
  <si>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</si>
  <si>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</si>
  <si>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</si>
  <si>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</si>
  <si>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</si>
  <si>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</si>
  <si>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</si>
  <si>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</si>
  <si>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</si>
  <si>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</si>
  <si>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</si>
  <si>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</si>
  <si>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</si>
  <si>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</si>
  <si>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</si>
  <si>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</si>
  <si>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</si>
  <si>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</si>
  <si>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</si>
  <si>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</si>
  <si>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</si>
  <si>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</si>
  <si>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</si>
  <si>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</si>
  <si>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</si>
  <si>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</si>
  <si>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</si>
  <si>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</si>
  <si>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</si>
  <si>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</si>
  <si>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</si>
  <si>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</si>
  <si>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</si>
  <si>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</si>
  <si>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</si>
  <si>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</si>
  <si>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</si>
  <si>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</si>
  <si>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</si>
  <si>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</si>
  <si>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</si>
  <si>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</si>
  <si>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</si>
  <si>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</si>
  <si>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</si>
  <si>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</si>
  <si>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</si>
  <si>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</si>
  <si>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</si>
  <si>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</si>
  <si>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</si>
  <si>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</si>
  <si>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</si>
  <si>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</si>
  <si>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</si>
  <si>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</si>
  <si>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</si>
  <si>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</si>
  <si>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</si>
  <si>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</si>
  <si>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</si>
  <si>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</si>
  <si>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</si>
  <si>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</si>
  <si>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</si>
  <si>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</si>
  <si>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</si>
  <si>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</si>
  <si>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</si>
  <si>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</si>
  <si>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</si>
  <si>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</si>
  <si>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</si>
  <si>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</si>
  <si>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</si>
  <si>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</si>
  <si>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</si>
  <si>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</si>
  <si>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</si>
  <si>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</si>
  <si>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</si>
  <si>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</si>
  <si>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</si>
  <si>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</si>
  <si>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</si>
  <si>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</si>
  <si>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</si>
  <si>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</si>
  <si>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</si>
  <si>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</si>
  <si>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</si>
  <si>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</si>
  <si>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</si>
  <si>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</si>
  <si>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</si>
  <si>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</si>
  <si>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</si>
  <si>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</si>
  <si>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</si>
  <si>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</si>
  <si>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</si>
  <si>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</si>
  <si>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</si>
  <si>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</si>
  <si>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</si>
  <si>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</si>
  <si>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</si>
  <si>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</si>
  <si>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</si>
  <si>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</si>
  <si>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</si>
  <si>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</si>
  <si>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</si>
  <si>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</si>
  <si>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</si>
  <si>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</si>
  <si>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</si>
  <si>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</si>
  <si>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</si>
  <si>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</si>
  <si>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</si>
  <si>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</si>
  <si>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</si>
  <si>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</si>
  <si>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</si>
  <si>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</si>
  <si>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</si>
  <si>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</si>
  <si>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</si>
  <si>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</si>
  <si>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</si>
  <si>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</si>
  <si>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</si>
  <si>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</si>
  <si>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</si>
  <si>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</si>
  <si>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</si>
  <si>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</si>
  <si>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</si>
  <si>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</si>
  <si>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</si>
  <si>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</si>
  <si>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</si>
  <si>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</si>
  <si>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</si>
  <si>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</si>
  <si>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</si>
  <si>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</si>
  <si>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</si>
  <si>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</si>
  <si>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</si>
  <si>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</si>
  <si>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</si>
  <si>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</si>
  <si>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</si>
  <si>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</si>
  <si>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</si>
  <si>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</si>
  <si>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</si>
  <si>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</si>
  <si>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</si>
  <si>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</si>
  <si>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</si>
  <si>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</si>
  <si>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</si>
  <si>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</si>
  <si>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</si>
  <si>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</si>
  <si>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</si>
  <si>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</si>
  <si>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</si>
  <si>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</si>
  <si>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</si>
  <si>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</si>
  <si>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</si>
  <si>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</si>
  <si>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</si>
  <si>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</si>
  <si>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</si>
  <si>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</si>
  <si>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</si>
  <si>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</si>
  <si>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</si>
  <si>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</si>
  <si>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</si>
  <si>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</si>
  <si>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</si>
  <si>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</si>
  <si>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</si>
  <si>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</si>
  <si>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</si>
  <si>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</si>
  <si>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</si>
  <si>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</si>
  <si>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</si>
  <si>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</si>
  <si>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</si>
  <si>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</si>
  <si>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</si>
  <si>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</si>
  <si>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</si>
  <si>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</si>
  <si>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</si>
  <si>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</si>
  <si>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</si>
  <si>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</si>
  <si>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</si>
  <si>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</si>
  <si>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</si>
  <si>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</si>
  <si>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</si>
  <si>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</si>
  <si>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</si>
  <si>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</si>
  <si>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</si>
  <si>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</si>
  <si>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</si>
  <si>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</si>
  <si>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</si>
  <si>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</si>
  <si>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</si>
  <si>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</si>
  <si>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</si>
  <si>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</si>
  <si>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</si>
  <si>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</si>
  <si>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</si>
  <si>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</si>
  <si>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</si>
  <si>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</si>
  <si>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</si>
  <si>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</si>
  <si>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</si>
  <si>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</si>
  <si>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</si>
  <si>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</si>
  <si>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</si>
  <si>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</si>
  <si>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</si>
  <si>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</si>
  <si>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</si>
  <si>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</si>
  <si>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</si>
  <si>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</si>
  <si>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</si>
  <si>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</si>
  <si>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</si>
  <si>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</si>
  <si>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</si>
  <si>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</si>
  <si>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</si>
  <si>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</si>
  <si>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</si>
  <si>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</si>
  <si>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</si>
  <si>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</si>
  <si>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</si>
  <si>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</si>
  <si>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</si>
  <si>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</si>
  <si>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</si>
  <si>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</si>
  <si>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</si>
  <si>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</si>
  <si>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</si>
  <si>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</si>
  <si>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</si>
  <si>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</si>
  <si>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</si>
  <si>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</si>
  <si>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</si>
  <si>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</si>
  <si>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</si>
  <si>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</si>
  <si>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</si>
  <si>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</si>
  <si>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</si>
  <si>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</si>
  <si>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</si>
  <si>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</si>
  <si>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</si>
  <si>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</si>
  <si>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</si>
  <si>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</si>
  <si>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</si>
  <si>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</si>
  <si>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</si>
  <si>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</si>
  <si>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</si>
  <si>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</si>
  <si>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</si>
  <si>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</si>
  <si>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</si>
  <si>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</si>
  <si>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</si>
  <si>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</si>
  <si>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</si>
  <si>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</si>
  <si>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</si>
  <si>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</si>
  <si>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</si>
  <si>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</si>
  <si>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</si>
  <si>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</si>
  <si>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</si>
  <si>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</si>
  <si>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</si>
  <si>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</si>
  <si>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</si>
  <si>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</si>
  <si>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</si>
  <si>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</si>
  <si>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</si>
  <si>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</si>
  <si>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</si>
  <si>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</si>
  <si>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</si>
  <si>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</si>
  <si>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</si>
  <si>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</si>
  <si>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</si>
  <si>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</si>
  <si>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</si>
  <si>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</si>
  <si>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</si>
  <si>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</si>
  <si>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</si>
  <si>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</si>
  <si>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</si>
  <si>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</si>
  <si>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</si>
  <si>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</si>
  <si>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</si>
  <si>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</si>
  <si>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</si>
  <si>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</si>
  <si>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</si>
  <si>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</si>
  <si>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</si>
  <si>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</si>
  <si>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</si>
  <si>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</si>
  <si>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</si>
  <si>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</si>
  <si>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</si>
  <si>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</si>
  <si>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</si>
  <si>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</si>
  <si>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</si>
  <si>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</si>
  <si>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</si>
  <si>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</si>
  <si>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</si>
  <si>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</si>
  <si>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</si>
  <si>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</si>
  <si>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</si>
  <si>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</si>
  <si>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</si>
  <si>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</si>
  <si>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</si>
  <si>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</si>
  <si>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</si>
  <si>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</si>
  <si>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</si>
  <si>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</si>
  <si>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</si>
  <si>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</si>
  <si>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</si>
  <si>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</si>
  <si>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</si>
  <si>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</si>
  <si>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</si>
  <si>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</si>
  <si>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</si>
  <si>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</si>
  <si>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</si>
  <si>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</si>
  <si>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</si>
  <si>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</si>
  <si>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</si>
  <si>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</si>
  <si>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</si>
  <si>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</si>
  <si>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</si>
  <si>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</si>
  <si>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</si>
  <si>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</si>
  <si>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</si>
  <si>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</si>
  <si>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</si>
  <si>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</si>
  <si>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</si>
  <si>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</si>
  <si>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</si>
  <si>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</si>
  <si>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</si>
  <si>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</si>
  <si>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</si>
  <si>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</si>
  <si>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</si>
  <si>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</si>
  <si>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</si>
  <si>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</si>
  <si>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</si>
  <si>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</si>
  <si>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</si>
  <si>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</si>
  <si>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</si>
  <si>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</si>
  <si>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</si>
  <si>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</si>
  <si>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</si>
  <si>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</si>
  <si>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</si>
  <si>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</si>
  <si>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</si>
  <si>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</si>
  <si>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</si>
  <si>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</si>
  <si>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</si>
  <si>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</si>
  <si>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</si>
  <si>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</si>
  <si>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</si>
  <si>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</si>
  <si>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</si>
  <si>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</si>
  <si>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</si>
  <si>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</si>
  <si>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</si>
  <si>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</si>
  <si>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</si>
  <si>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</si>
  <si>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</si>
  <si>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</si>
  <si>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</si>
  <si>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</si>
  <si>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</si>
  <si>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</si>
  <si>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</si>
  <si>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</si>
  <si>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</si>
  <si>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</si>
  <si>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</si>
  <si>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</si>
  <si>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</si>
  <si>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</si>
  <si>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</si>
  <si>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</si>
  <si>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</si>
  <si>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</si>
  <si>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</si>
  <si>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</si>
  <si>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</si>
  <si>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</si>
  <si>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</si>
  <si>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</si>
  <si>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</si>
  <si>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</si>
  <si>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</si>
  <si>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</si>
  <si>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</si>
  <si>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</si>
  <si>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</si>
  <si>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</si>
  <si>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</si>
  <si>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</si>
  <si>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</si>
  <si>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</si>
  <si>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</si>
  <si>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</si>
  <si>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</si>
  <si>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</si>
  <si>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</si>
  <si>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</si>
  <si>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</si>
  <si>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</si>
  <si>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</si>
  <si>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</si>
  <si>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</si>
  <si>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</si>
  <si>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</si>
  <si>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</si>
  <si>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</si>
  <si>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</si>
  <si>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</si>
  <si>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</si>
  <si>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</si>
  <si>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</si>
  <si>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</si>
  <si>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</si>
  <si>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</si>
  <si>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</si>
  <si>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</si>
  <si>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</si>
  <si>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</si>
  <si>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</si>
  <si>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</si>
  <si>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</si>
  <si>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</si>
  <si>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</si>
  <si>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</si>
  <si>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</si>
  <si>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</si>
  <si>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</si>
  <si>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</si>
  <si>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</si>
  <si>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</si>
  <si>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</si>
  <si>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</si>
  <si>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</si>
  <si>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</si>
  <si>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</si>
  <si>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</si>
  <si>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</si>
  <si>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</si>
  <si>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</si>
  <si>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</si>
  <si>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</si>
  <si>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</si>
  <si>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</si>
  <si>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</si>
  <si>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</si>
  <si>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</si>
  <si>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</si>
  <si>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</si>
  <si>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</si>
  <si>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</si>
  <si>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</si>
  <si>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</si>
  <si>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</si>
  <si>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</si>
  <si>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</si>
  <si>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</si>
  <si>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</si>
  <si>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</si>
  <si>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</si>
  <si>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</si>
  <si>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</si>
  <si>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</si>
  <si>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</si>
  <si>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</si>
  <si>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</si>
  <si>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</si>
  <si>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</si>
  <si>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</si>
  <si>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</si>
  <si>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</si>
  <si>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</si>
  <si>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</si>
  <si>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</si>
  <si>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</si>
  <si>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</si>
  <si>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</si>
  <si>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</si>
  <si>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</si>
  <si>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</si>
  <si>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</si>
  <si>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</si>
  <si>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</si>
  <si>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</si>
  <si>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</si>
  <si>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</si>
  <si>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</si>
  <si>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</si>
  <si>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</si>
  <si>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</si>
  <si>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</si>
  <si>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</si>
  <si>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</si>
  <si>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</si>
  <si>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</si>
  <si>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</si>
  <si>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</si>
  <si>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</si>
  <si>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</si>
  <si>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</si>
  <si>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</si>
  <si>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</si>
  <si>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</si>
  <si>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</si>
  <si>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</si>
  <si>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</si>
  <si>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</si>
  <si>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</si>
  <si>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</si>
  <si>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</si>
  <si>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</si>
  <si>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</si>
  <si>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</si>
  <si>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</si>
  <si>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</si>
  <si>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</si>
  <si>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</si>
  <si>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</si>
  <si>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</si>
  <si>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</si>
  <si>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</si>
  <si>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</si>
  <si>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</si>
  <si>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</si>
  <si>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</si>
  <si>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</si>
  <si>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</si>
  <si>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</si>
  <si>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</si>
  <si>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</si>
  <si>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</si>
  <si>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</si>
  <si>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</si>
  <si>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</si>
  <si>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</si>
  <si>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</si>
  <si>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</si>
  <si>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</si>
  <si>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</si>
  <si>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</si>
  <si>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</si>
  <si>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</si>
  <si>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</si>
  <si>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</si>
  <si>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</si>
  <si>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</si>
  <si>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</si>
  <si>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</si>
  <si>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</si>
  <si>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</si>
  <si>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</si>
  <si>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</si>
  <si>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</si>
  <si>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</si>
  <si>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</si>
  <si>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</si>
  <si>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</si>
  <si>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</si>
  <si>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</si>
  <si>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</si>
  <si>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</si>
  <si>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</si>
  <si>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</si>
  <si>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</si>
  <si>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</si>
  <si>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</si>
  <si>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</si>
  <si>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</si>
  <si>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</si>
  <si>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</si>
  <si>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</si>
  <si>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</si>
  <si>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</si>
  <si>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</si>
  <si>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</si>
  <si>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</si>
  <si>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</si>
  <si>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</si>
  <si>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</si>
  <si>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</si>
  <si>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</si>
  <si>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</si>
  <si>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</si>
  <si>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</si>
  <si>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</si>
  <si>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</si>
  <si>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</si>
  <si>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</si>
  <si>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</si>
  <si>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</si>
  <si>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</si>
  <si>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</si>
  <si>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</si>
  <si>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</si>
  <si>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</si>
  <si>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</si>
  <si>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</si>
  <si>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</si>
  <si>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</si>
  <si>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</si>
  <si>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</si>
  <si>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</si>
  <si>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</si>
  <si>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</si>
  <si>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</si>
  <si>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</si>
  <si>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</si>
  <si>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</si>
  <si>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</si>
  <si>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</si>
  <si>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</si>
  <si>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</si>
  <si>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</si>
  <si>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</si>
  <si>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</si>
  <si>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</si>
  <si>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</si>
  <si>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</si>
  <si>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</si>
  <si>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</si>
  <si>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</si>
  <si>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</si>
  <si>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</si>
  <si>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</si>
  <si>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</si>
  <si>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</si>
  <si>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</si>
  <si>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</si>
  <si>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</si>
  <si>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</si>
  <si>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</si>
  <si>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</si>
  <si>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</si>
  <si>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</si>
  <si>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</si>
  <si>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</si>
  <si>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</si>
  <si>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</si>
  <si>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</si>
  <si>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</si>
  <si>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</si>
  <si>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</si>
  <si>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</si>
  <si>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</si>
  <si>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</si>
  <si>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</si>
  <si>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</si>
  <si>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</si>
  <si>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</si>
  <si>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</si>
  <si>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</si>
  <si>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</si>
  <si>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</si>
  <si>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</si>
  <si>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</si>
  <si>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</si>
  <si>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</si>
  <si>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</si>
  <si>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</si>
  <si>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</si>
  <si>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</si>
  <si>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</si>
  <si>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</si>
  <si>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</si>
  <si>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</si>
  <si>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</si>
  <si>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</si>
  <si>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</si>
  <si>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</si>
  <si>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</si>
  <si>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</si>
  <si>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</si>
  <si>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</si>
  <si>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</si>
  <si>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</si>
  <si>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</si>
  <si>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</si>
  <si>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</si>
  <si>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</si>
  <si>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</si>
  <si>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</si>
  <si>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</si>
  <si>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</si>
  <si>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</si>
  <si>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</si>
  <si>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</si>
  <si>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</si>
  <si>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</si>
  <si>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</si>
  <si>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</si>
  <si>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</si>
  <si>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</si>
  <si>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</si>
  <si>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</si>
  <si>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</si>
  <si>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</si>
  <si>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</si>
  <si>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</si>
  <si>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</si>
  <si>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</si>
  <si>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</si>
  <si>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</si>
  <si>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</si>
  <si>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</si>
  <si>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</si>
  <si>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</si>
  <si>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</si>
  <si>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</si>
  <si>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</si>
  <si>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</si>
  <si>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</si>
  <si>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</si>
  <si>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</si>
  <si>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</si>
  <si>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</si>
  <si>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</si>
  <si>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</si>
  <si>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</si>
  <si>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</si>
  <si>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</si>
  <si>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</si>
  <si>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</si>
  <si>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</si>
  <si>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</si>
  <si>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</si>
  <si>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</si>
  <si>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</si>
  <si>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</si>
  <si>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</si>
  <si>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</si>
  <si>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</si>
  <si>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</si>
  <si>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</si>
  <si>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</si>
  <si>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</si>
  <si>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</si>
  <si>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</si>
  <si>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</si>
  <si>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</si>
  <si>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</si>
  <si>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</si>
  <si>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</si>
  <si>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</si>
  <si>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</si>
  <si>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</si>
  <si>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</si>
  <si>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</si>
  <si>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</si>
  <si>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</si>
  <si>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</si>
  <si>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</si>
  <si>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</si>
  <si>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</si>
  <si>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</si>
  <si>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</si>
  <si>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</si>
  <si>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</si>
  <si>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</si>
  <si>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</si>
  <si>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</si>
  <si>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</si>
  <si>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</si>
  <si>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</si>
  <si>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</si>
  <si>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</si>
  <si>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</si>
  <si>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</si>
  <si>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</si>
  <si>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</si>
  <si>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</si>
  <si>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</si>
  <si>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</si>
  <si>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</si>
  <si>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</si>
  <si>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</si>
  <si>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</si>
  <si>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</si>
  <si>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</si>
  <si>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</si>
  <si>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</si>
  <si>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</si>
  <si>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</si>
  <si>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</si>
  <si>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</si>
  <si>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</si>
  <si>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</si>
  <si>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</si>
  <si>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</si>
  <si>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</si>
  <si>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</si>
  <si>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</si>
  <si>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</si>
  <si>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</si>
  <si>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</si>
  <si>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</si>
  <si>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</si>
  <si>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</si>
  <si>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</si>
  <si>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</si>
  <si>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</si>
  <si>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</si>
  <si>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</si>
  <si>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</si>
  <si>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</si>
  <si>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</si>
  <si>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</si>
  <si>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</si>
  <si>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</si>
  <si>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</si>
  <si>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</si>
  <si>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</si>
  <si>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</si>
  <si>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</si>
  <si>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</si>
  <si>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</si>
  <si>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</si>
  <si>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</si>
  <si>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</si>
  <si>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</si>
  <si>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</si>
  <si>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</si>
  <si>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</si>
  <si>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</si>
  <si>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</si>
  <si>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</si>
  <si>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</si>
  <si>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</si>
  <si>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</si>
  <si>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</si>
  <si>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</si>
  <si>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</si>
  <si>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</si>
  <si>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</si>
  <si>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</si>
  <si>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</si>
  <si>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</si>
  <si>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</si>
  <si>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</si>
  <si>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</si>
  <si>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</si>
  <si>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</si>
  <si>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</si>
  <si>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</si>
  <si>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</si>
  <si>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</si>
  <si>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</si>
  <si>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</si>
  <si>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</si>
  <si>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</si>
  <si>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</si>
  <si>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</si>
  <si>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</si>
  <si>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</si>
  <si>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</si>
  <si>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</si>
  <si>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</si>
  <si>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</si>
  <si>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</si>
  <si>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</si>
  <si>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</si>
  <si>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</si>
  <si>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</si>
  <si>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</si>
  <si>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</si>
  <si>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</si>
  <si>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</si>
  <si>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</si>
  <si>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</si>
  <si>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</si>
  <si>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</si>
  <si>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</si>
  <si>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</si>
  <si>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</si>
  <si>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</si>
  <si>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</si>
  <si>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</si>
  <si>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</si>
  <si>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</si>
  <si>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</si>
  <si>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</si>
  <si>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</si>
  <si>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</si>
  <si>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</si>
  <si>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</si>
  <si>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</si>
  <si>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</si>
  <si>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</si>
  <si>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</si>
  <si>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</si>
  <si>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</si>
  <si>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</si>
  <si>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</si>
  <si>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</si>
  <si>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</si>
  <si>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</si>
  <si>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</si>
  <si>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</si>
  <si>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</si>
  <si>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</si>
  <si>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</si>
  <si>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</si>
  <si>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</si>
  <si>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</si>
  <si>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</si>
  <si>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</si>
  <si>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</si>
  <si>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</si>
  <si>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</si>
  <si>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</si>
  <si>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</si>
  <si>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</si>
  <si>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</si>
  <si>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</si>
  <si>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</si>
  <si>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</si>
  <si>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</si>
  <si>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</si>
  <si>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</si>
  <si>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</si>
  <si>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</si>
  <si>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</si>
  <si>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</si>
  <si>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</si>
  <si>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</si>
  <si>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</si>
  <si>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</si>
  <si>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</si>
  <si>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</si>
  <si>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</si>
  <si>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</si>
  <si>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</si>
  <si>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</si>
  <si>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</si>
  <si>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</si>
  <si>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</si>
  <si>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</si>
  <si>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</si>
  <si>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</si>
  <si>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</si>
  <si>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</si>
  <si>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</si>
  <si>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</si>
  <si>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</si>
  <si>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</si>
  <si>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</si>
  <si>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</si>
  <si>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</si>
  <si>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</si>
  <si>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</si>
  <si>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</si>
  <si>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</si>
  <si>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</si>
  <si>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</si>
  <si>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</si>
  <si>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</si>
  <si>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</si>
  <si>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</si>
  <si>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</si>
  <si>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</si>
  <si>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</si>
  <si>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</si>
  <si>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</si>
  <si>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</si>
  <si>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</si>
  <si>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</si>
  <si>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</si>
  <si>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</si>
  <si>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</si>
  <si>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</si>
  <si>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</si>
  <si>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</si>
  <si>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</si>
  <si>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</si>
  <si>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</si>
  <si>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</si>
  <si>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</si>
  <si>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</si>
  <si>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</si>
  <si>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</si>
  <si>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</si>
  <si>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</si>
  <si>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</si>
  <si>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</si>
  <si>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</si>
  <si>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</si>
  <si>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</si>
  <si>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</si>
  <si>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</si>
  <si>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</si>
  <si>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</si>
  <si>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</si>
  <si>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</si>
  <si>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</si>
  <si>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</si>
  <si>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</si>
  <si>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</si>
  <si>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</si>
  <si>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</si>
  <si>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</si>
  <si>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</si>
  <si>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</si>
  <si>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</si>
  <si>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</si>
  <si>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</si>
  <si>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</si>
  <si>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</si>
  <si>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</si>
  <si>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</si>
  <si>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</si>
  <si>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</si>
  <si>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</si>
  <si>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</si>
  <si>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</si>
  <si>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</si>
  <si>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</si>
  <si>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</si>
  <si>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</si>
  <si>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</si>
  <si>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</si>
  <si>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</si>
  <si>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</si>
  <si>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</si>
  <si>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</si>
  <si>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</si>
  <si>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</si>
  <si>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</si>
  <si>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</si>
  <si>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</si>
  <si>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</si>
  <si>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</si>
  <si>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</si>
  <si>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</si>
  <si>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</si>
  <si>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</si>
  <si>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</si>
  <si>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</si>
  <si>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</si>
  <si>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</si>
  <si>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</si>
  <si>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</si>
  <si>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</si>
  <si>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</si>
  <si>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</si>
  <si>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</si>
  <si>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</si>
  <si>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</si>
  <si>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</si>
  <si>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</si>
  <si>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</si>
  <si>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</si>
  <si>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</si>
  <si>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</si>
  <si>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</si>
  <si>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</si>
  <si>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</si>
  <si>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</si>
  <si>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</si>
  <si>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</si>
  <si>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</si>
  <si>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</si>
  <si>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</si>
  <si>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</si>
  <si>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</si>
  <si>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</si>
  <si>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</si>
  <si>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</si>
  <si>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</si>
  <si>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</si>
  <si>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</si>
  <si>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</si>
  <si>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</si>
  <si>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</si>
  <si>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</si>
  <si>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</si>
  <si>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</si>
  <si>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</si>
  <si>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</si>
  <si>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</si>
  <si>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</si>
  <si>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</si>
  <si>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</si>
  <si>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</si>
  <si>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</si>
  <si>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</si>
  <si>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</si>
  <si>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</si>
  <si>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</si>
  <si>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</si>
  <si>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</si>
  <si>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</si>
  <si>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</si>
  <si>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</si>
  <si>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</si>
  <si>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</si>
  <si>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</si>
  <si>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</si>
  <si>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</si>
  <si>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</si>
  <si>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</si>
  <si>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</si>
  <si>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</si>
  <si>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</si>
  <si>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</si>
  <si>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</si>
  <si>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</si>
  <si>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</si>
  <si>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</si>
  <si>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</si>
  <si>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</si>
  <si>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</si>
  <si>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</si>
  <si>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</si>
  <si>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</si>
  <si>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</si>
  <si>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</si>
  <si>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</si>
  <si>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</si>
  <si>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</si>
  <si>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</si>
  <si>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</si>
  <si>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</si>
  <si>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</si>
  <si>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</si>
  <si>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</si>
  <si>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</si>
  <si>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</si>
  <si>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</si>
  <si>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</si>
  <si>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</si>
  <si>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</si>
  <si>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</si>
  <si>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</si>
  <si>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</si>
  <si>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</si>
  <si>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</si>
  <si>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</si>
  <si>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</si>
  <si>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</si>
  <si>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</si>
  <si>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</si>
  <si>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</si>
  <si>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</si>
  <si>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</si>
  <si>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</si>
  <si>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</si>
  <si>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</si>
  <si>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</si>
  <si>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</si>
  <si>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</si>
  <si>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</si>
  <si>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</si>
  <si>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</si>
  <si>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</si>
  <si>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</si>
  <si>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</si>
  <si>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</si>
  <si>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</si>
  <si>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</si>
  <si>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</si>
  <si>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</si>
  <si>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</si>
  <si>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</si>
  <si>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</si>
  <si>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</si>
  <si>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</si>
  <si>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</si>
  <si>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</si>
  <si>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</si>
  <si>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</si>
  <si>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</si>
  <si>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</si>
  <si>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</si>
  <si>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</si>
  <si>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</si>
  <si>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</si>
  <si>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</si>
  <si>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</si>
  <si>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</si>
  <si>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</si>
  <si>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</si>
  <si>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</si>
  <si>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</si>
  <si>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</si>
  <si>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</si>
  <si>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</si>
  <si>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</si>
  <si>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</si>
  <si>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</si>
  <si>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</si>
  <si>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</si>
  <si>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</si>
  <si>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</si>
  <si>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</si>
  <si>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</si>
  <si>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</si>
  <si>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</si>
  <si>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</si>
  <si>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</si>
  <si>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</si>
  <si>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</si>
  <si>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</si>
  <si>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</si>
  <si>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</si>
  <si>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</si>
  <si>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</si>
  <si>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</si>
  <si>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</si>
  <si>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</si>
  <si>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</si>
  <si>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</si>
  <si>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</si>
  <si>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</si>
  <si>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</si>
  <si>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</si>
  <si>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</si>
  <si>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</si>
  <si>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</si>
  <si>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</si>
  <si>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</si>
  <si>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</si>
  <si>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</si>
  <si>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</si>
  <si>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</si>
  <si>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</si>
  <si>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</si>
  <si>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</si>
  <si>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</si>
  <si>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</si>
  <si>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</si>
  <si>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</si>
  <si>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</si>
  <si>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</si>
  <si>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</si>
  <si>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</si>
  <si>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</si>
  <si>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</si>
  <si>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</si>
  <si>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</si>
  <si>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</si>
  <si>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</si>
  <si>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</si>
  <si>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</si>
  <si>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</si>
  <si>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</si>
  <si>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</si>
  <si>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</si>
  <si>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</si>
  <si>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</si>
  <si>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</si>
  <si>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</si>
  <si>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</si>
  <si>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</si>
  <si>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</si>
  <si>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</si>
  <si>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</si>
  <si>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</si>
  <si>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</si>
  <si>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</si>
  <si>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</si>
  <si>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</si>
  <si>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</si>
  <si>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</si>
  <si>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</si>
  <si>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</si>
  <si>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</si>
  <si>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</si>
  <si>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</si>
  <si>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</si>
  <si>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</si>
  <si>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</si>
  <si>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</si>
  <si>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</si>
  <si>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</si>
  <si>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</si>
  <si>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</si>
  <si>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</si>
  <si>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</si>
  <si>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</si>
  <si>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</si>
  <si>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</si>
  <si>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</si>
  <si>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</si>
  <si>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</si>
  <si>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</si>
  <si>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</si>
  <si>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</si>
  <si>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</si>
  <si>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</si>
  <si>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</si>
  <si>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</si>
  <si>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</si>
  <si>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</si>
  <si>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</si>
  <si>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</si>
  <si>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</si>
  <si>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</si>
  <si>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</si>
  <si>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</si>
  <si>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</si>
  <si>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</si>
  <si>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</si>
  <si>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</si>
  <si>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</si>
  <si>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</si>
  <si>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</si>
  <si>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</si>
  <si>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</si>
  <si>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</si>
  <si>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</si>
  <si>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</si>
  <si>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</si>
  <si>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</si>
  <si>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</si>
  <si>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</si>
  <si>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</si>
  <si>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</si>
  <si>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</si>
  <si>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</si>
  <si>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</si>
  <si>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</si>
  <si>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</si>
  <si>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</si>
  <si>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</si>
  <si>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</si>
  <si>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</si>
  <si>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</si>
  <si>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</si>
  <si>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</si>
  <si>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</si>
  <si>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</si>
  <si>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</si>
  <si>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</si>
  <si>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</si>
  <si>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</si>
  <si>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</si>
  <si>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</si>
  <si>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</si>
  <si>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</si>
  <si>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</si>
  <si>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</si>
  <si>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</si>
  <si>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</si>
  <si>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</si>
  <si>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</si>
  <si>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</si>
  <si>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</si>
  <si>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</si>
  <si>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</si>
  <si>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</si>
  <si>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</si>
  <si>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</si>
  <si>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</si>
  <si>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</si>
  <si>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</si>
  <si>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</si>
  <si>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</si>
  <si>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</si>
  <si>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</si>
  <si>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</si>
  <si>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</si>
  <si>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</si>
  <si>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</si>
  <si>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</si>
  <si>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</si>
  <si>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</si>
  <si>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</si>
  <si>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</si>
  <si>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</si>
  <si>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</si>
  <si>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</si>
  <si>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</si>
  <si>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</si>
  <si>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</si>
  <si>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</si>
  <si>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</si>
  <si>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</si>
  <si>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</si>
  <si>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</si>
  <si>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</si>
  <si>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</si>
  <si>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</si>
  <si>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</si>
  <si>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</si>
  <si>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</si>
  <si>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</si>
  <si>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</si>
  <si>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</si>
  <si>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</si>
  <si>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</si>
  <si>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</si>
  <si>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</si>
  <si>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</si>
  <si>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</si>
  <si>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</si>
  <si>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</si>
  <si>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</si>
  <si>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</si>
  <si>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</si>
  <si>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</si>
  <si>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</si>
  <si>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</si>
  <si>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</si>
  <si>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</si>
  <si>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</si>
  <si>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</si>
  <si>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</si>
  <si>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</si>
  <si>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</si>
  <si>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</si>
  <si>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</si>
  <si>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</si>
  <si>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</si>
  <si>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</si>
  <si>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</si>
  <si>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</si>
  <si>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</si>
  <si>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</si>
  <si>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</si>
  <si>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</si>
  <si>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</si>
  <si>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</si>
  <si>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</si>
  <si>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</si>
  <si>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</si>
  <si>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</si>
  <si>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</si>
  <si>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</si>
  <si>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</si>
  <si>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</si>
  <si>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</si>
  <si>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</si>
  <si>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</si>
  <si>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</si>
  <si>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</si>
  <si>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</si>
  <si>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</si>
  <si>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</si>
  <si>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</si>
  <si>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</si>
  <si>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</si>
  <si>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</si>
  <si>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</si>
  <si>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</si>
  <si>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</si>
  <si>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</si>
  <si>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</si>
  <si>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</si>
  <si>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</si>
  <si>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</si>
  <si>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</si>
  <si>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</si>
  <si>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</si>
  <si>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</si>
  <si>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</si>
  <si>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</si>
  <si>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</si>
  <si>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</si>
  <si>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</si>
  <si>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</si>
  <si>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</si>
  <si>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</si>
  <si>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</si>
  <si>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</si>
  <si>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</si>
  <si>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</si>
  <si>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</si>
  <si>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</si>
  <si>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</si>
  <si>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</si>
  <si>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</si>
  <si>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</si>
  <si>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</si>
  <si>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</si>
  <si>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</si>
  <si>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</si>
  <si>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</si>
  <si>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</si>
  <si>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</si>
  <si>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</si>
  <si>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</si>
  <si>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</si>
  <si>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</si>
  <si>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</si>
  <si>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</si>
  <si>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</si>
  <si>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</si>
  <si>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</si>
  <si>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</si>
  <si>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</si>
  <si>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</si>
  <si>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</si>
  <si>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</si>
  <si>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</si>
  <si>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</si>
  <si>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</si>
  <si>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</si>
  <si>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</si>
  <si>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</si>
  <si>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</si>
  <si>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</si>
  <si>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</si>
  <si>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</si>
  <si>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</si>
  <si>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</si>
  <si>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</si>
  <si>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</si>
  <si>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</si>
  <si>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</si>
  <si>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</si>
  <si>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</si>
  <si>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</si>
  <si>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</si>
  <si>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</si>
  <si>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</si>
  <si>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</si>
  <si>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</si>
  <si>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</si>
  <si>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</si>
  <si>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</si>
  <si>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</si>
  <si>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</si>
  <si>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</si>
  <si>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</si>
  <si>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</si>
  <si>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</si>
  <si>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</si>
  <si>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</si>
  <si>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</si>
  <si>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</si>
  <si>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</si>
  <si>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</si>
  <si>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</si>
  <si>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</si>
  <si>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</si>
  <si>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</si>
  <si>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</si>
  <si>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</si>
  <si>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</si>
  <si>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</si>
  <si>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</si>
  <si>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</si>
  <si>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</si>
  <si>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</si>
  <si>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</si>
  <si>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</si>
  <si>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</si>
  <si>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</si>
  <si>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</si>
  <si>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</si>
  <si>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</si>
  <si>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</si>
  <si>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</si>
  <si>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</si>
  <si>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</si>
  <si>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</si>
  <si>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</si>
  <si>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</si>
  <si>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</si>
  <si>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</si>
  <si>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</si>
  <si>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</si>
  <si>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</si>
  <si>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</si>
  <si>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</si>
  <si>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</si>
  <si>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</si>
  <si>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</si>
  <si>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</si>
  <si>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</si>
  <si>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</si>
  <si>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</si>
  <si>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</si>
  <si>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</si>
  <si>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</si>
  <si>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</si>
  <si>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</si>
  <si>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</si>
  <si>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</si>
  <si>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</si>
  <si>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</si>
  <si>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</si>
  <si>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</si>
  <si>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</si>
  <si>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</si>
  <si>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</si>
  <si>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</si>
  <si>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</si>
  <si>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</si>
  <si>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</si>
  <si>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</si>
  <si>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</si>
  <si>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</si>
  <si>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</si>
  <si>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</si>
  <si>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</si>
  <si>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</si>
  <si>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</si>
  <si>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</si>
  <si>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</si>
  <si>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</si>
  <si>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</si>
  <si>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</si>
  <si>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</si>
  <si>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</si>
  <si>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</si>
  <si>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</si>
  <si>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</si>
  <si>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</si>
  <si>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</si>
  <si>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</si>
  <si>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</si>
  <si>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</si>
  <si>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</si>
  <si>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</si>
  <si>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</si>
  <si>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</si>
  <si>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</si>
  <si>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</si>
  <si>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</si>
  <si>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</si>
  <si>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</si>
  <si>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</si>
  <si>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</si>
  <si>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</si>
  <si>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</si>
  <si>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</si>
  <si>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</si>
  <si>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</si>
  <si>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</si>
  <si>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</si>
  <si>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</si>
  <si>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</si>
  <si>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</si>
  <si>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</si>
  <si>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</si>
  <si>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</si>
  <si>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</si>
  <si>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</si>
  <si>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</si>
  <si>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</si>
  <si>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</si>
  <si>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</si>
  <si>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</si>
  <si>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</si>
  <si>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</si>
  <si>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</si>
  <si>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</si>
  <si>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</si>
  <si>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</si>
  <si>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</si>
  <si>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</si>
  <si>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</si>
  <si>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</si>
  <si>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</si>
  <si>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</si>
  <si>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</si>
  <si>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</si>
  <si>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</si>
  <si>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</si>
  <si>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</si>
  <si>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</si>
  <si>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</si>
  <si>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</si>
  <si>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</si>
  <si>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</si>
  <si>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</si>
  <si>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</si>
  <si>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</si>
  <si>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</si>
  <si>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</si>
  <si>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</si>
  <si>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</si>
  <si>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</si>
  <si>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</si>
  <si>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</si>
  <si>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</si>
  <si>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</si>
  <si>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</si>
  <si>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</si>
  <si>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</si>
  <si>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</si>
  <si>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</si>
  <si>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</si>
  <si>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</si>
  <si>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</si>
  <si>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</si>
  <si>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</si>
  <si>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</si>
  <si>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</si>
  <si>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</si>
  <si>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</si>
  <si>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</si>
  <si>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</si>
  <si>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</si>
  <si>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</si>
  <si>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</si>
  <si>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</si>
  <si>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</si>
  <si>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</si>
  <si>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</si>
  <si>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</si>
  <si>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</si>
  <si>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</si>
  <si>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</si>
  <si>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</si>
  <si>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</si>
  <si>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</si>
  <si>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</si>
  <si>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</si>
  <si>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</si>
  <si>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</si>
  <si>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</si>
  <si>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</si>
  <si>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</si>
  <si>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</si>
  <si>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</si>
  <si>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</si>
  <si>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</si>
  <si>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</si>
  <si>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</si>
  <si>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</si>
  <si>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</si>
  <si>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</si>
  <si>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</si>
  <si>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</si>
  <si>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</si>
  <si>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</si>
  <si>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</si>
  <si>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</si>
  <si>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</si>
  <si>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</si>
  <si>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</si>
  <si>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</si>
  <si>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</si>
  <si>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</si>
  <si>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</si>
  <si>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</si>
  <si>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</si>
  <si>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</si>
  <si>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</si>
  <si>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</si>
  <si>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</si>
  <si>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</si>
  <si>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</si>
  <si>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</si>
  <si>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</si>
  <si>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</si>
  <si>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</si>
  <si>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</si>
  <si>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</si>
  <si>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</si>
  <si>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</si>
  <si>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</si>
  <si>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</si>
  <si>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</si>
  <si>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</si>
  <si>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</si>
  <si>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</si>
  <si>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</si>
  <si>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</si>
  <si>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</si>
  <si>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</si>
  <si>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</si>
  <si>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</si>
  <si>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</si>
  <si>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</si>
  <si>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</si>
  <si>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</si>
  <si>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</si>
  <si>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</si>
  <si>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</si>
  <si>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</si>
  <si>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</si>
  <si>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</si>
  <si>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</si>
  <si>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</si>
  <si>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</si>
  <si>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</si>
  <si>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</si>
  <si>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</si>
  <si>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</si>
  <si>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</si>
  <si>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</si>
  <si>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</si>
  <si>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</si>
  <si>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</si>
  <si>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</si>
  <si>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</si>
  <si>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</si>
  <si>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</si>
  <si>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</si>
  <si>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</si>
  <si>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</si>
  <si>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</si>
  <si>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</si>
  <si>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</si>
  <si>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</si>
  <si>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</si>
  <si>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</si>
  <si>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</si>
  <si>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</si>
  <si>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</si>
  <si>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</si>
  <si>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</si>
  <si>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</si>
  <si>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</si>
  <si>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</si>
  <si>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</si>
  <si>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</si>
  <si>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</si>
  <si>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</si>
  <si>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</si>
  <si>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</si>
  <si>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</si>
  <si>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</si>
  <si>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</si>
  <si>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</si>
  <si>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</si>
  <si>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</si>
  <si>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</si>
  <si>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</si>
  <si>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</si>
  <si>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</si>
  <si>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</si>
  <si>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</si>
  <si>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</si>
  <si>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</si>
  <si>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</si>
  <si>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</si>
  <si>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</si>
  <si>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</si>
  <si>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</si>
  <si>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</si>
  <si>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</si>
  <si>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</si>
  <si>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</si>
  <si>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</si>
  <si>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</si>
  <si>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</si>
  <si>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</si>
  <si>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</si>
  <si>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</si>
  <si>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</si>
  <si>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</si>
  <si>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</si>
  <si>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</si>
  <si>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</si>
  <si>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</si>
  <si>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</si>
  <si>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</si>
  <si>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</si>
  <si>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</si>
  <si>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</si>
  <si>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</si>
  <si>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</si>
  <si>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</si>
  <si>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</si>
  <si>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</si>
  <si>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</si>
  <si>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</si>
  <si>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</si>
  <si>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</si>
  <si>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</si>
  <si>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</si>
  <si>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</si>
  <si>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</si>
  <si>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</si>
  <si>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</si>
  <si>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</si>
  <si>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</si>
  <si>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</si>
  <si>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</si>
  <si>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</si>
  <si>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</si>
  <si>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</si>
  <si>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</si>
  <si>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</si>
  <si>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</si>
  <si>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</si>
  <si>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</si>
  <si>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</si>
  <si>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</si>
  <si>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</si>
  <si>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</si>
  <si>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</si>
  <si>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</si>
  <si>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</si>
  <si>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</si>
  <si>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</si>
  <si>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</si>
  <si>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</si>
  <si>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</si>
  <si>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</si>
  <si>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</si>
  <si>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</si>
  <si>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</si>
  <si>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</si>
  <si>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</si>
  <si>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</si>
  <si>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</si>
  <si>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</si>
  <si>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</si>
  <si>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</si>
  <si>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</si>
  <si>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</si>
  <si>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</si>
  <si>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</si>
  <si>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</si>
  <si>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</si>
  <si>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</si>
  <si>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</si>
  <si>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</si>
  <si>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</si>
  <si>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</si>
  <si>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</si>
  <si>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</si>
  <si>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</si>
  <si>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</si>
  <si>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</si>
  <si>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</si>
  <si>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</si>
  <si>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</si>
  <si>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</si>
  <si>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</si>
  <si>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</si>
  <si>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</si>
  <si>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</si>
  <si>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</si>
  <si>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</si>
  <si>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</si>
  <si>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</si>
  <si>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</si>
  <si>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</si>
  <si>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</si>
  <si>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</si>
  <si>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</si>
  <si>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</si>
  <si>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</si>
  <si>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</si>
  <si>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</si>
  <si>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</si>
  <si>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</si>
  <si>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</si>
  <si>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</si>
  <si>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</si>
  <si>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</si>
  <si>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</si>
  <si>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</si>
  <si>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</si>
  <si>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</si>
  <si>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</si>
  <si>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</si>
  <si>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</si>
  <si>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</si>
  <si>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</si>
  <si>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</si>
  <si>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</si>
  <si>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</si>
  <si>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</si>
  <si>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</si>
  <si>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</si>
  <si>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</si>
  <si>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</si>
  <si>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</si>
  <si>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</si>
  <si>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</si>
  <si>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</si>
  <si>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</si>
  <si>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</si>
  <si>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</si>
  <si>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</si>
  <si>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</si>
  <si>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</si>
  <si>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</si>
  <si>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</si>
  <si>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</si>
  <si>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</si>
  <si>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</si>
  <si>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</si>
  <si>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</si>
  <si>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</si>
  <si>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</si>
  <si>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</si>
  <si>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</si>
  <si>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</si>
  <si>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</si>
  <si>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</si>
  <si>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</si>
  <si>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</si>
  <si>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</si>
  <si>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</si>
  <si>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</si>
  <si>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</si>
  <si>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</si>
  <si>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</si>
  <si>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</si>
  <si>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</si>
  <si>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</si>
  <si>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</si>
  <si>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</si>
  <si>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</si>
  <si>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</si>
  <si>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</si>
  <si>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</si>
  <si>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</si>
  <si>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</si>
  <si>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</si>
  <si>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</si>
  <si>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</si>
  <si>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</si>
  <si>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</si>
  <si>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</si>
  <si>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</si>
  <si>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</si>
  <si>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</si>
  <si>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</si>
  <si>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</si>
  <si>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</si>
  <si>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</si>
  <si>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</si>
  <si>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</si>
  <si>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</si>
  <si>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</si>
  <si>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</si>
  <si>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</si>
  <si>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</si>
  <si>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</si>
  <si>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</si>
  <si>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</si>
  <si>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</si>
  <si>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</si>
  <si>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</si>
  <si>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</si>
  <si>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</si>
  <si>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</si>
  <si>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</si>
  <si>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</si>
  <si>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</si>
  <si>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</si>
  <si>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</si>
  <si>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</si>
  <si>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</si>
  <si>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</si>
  <si>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</si>
  <si>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</si>
  <si>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</si>
  <si>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</si>
  <si>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</si>
  <si>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</si>
  <si>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</si>
  <si>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</si>
  <si>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</si>
  <si>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</si>
  <si>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</si>
  <si>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</si>
  <si>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</si>
  <si>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</si>
  <si>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</si>
  <si>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</si>
  <si>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</si>
  <si>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</si>
  <si>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</si>
  <si>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</si>
  <si>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</si>
  <si>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</si>
  <si>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</si>
  <si>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</si>
  <si>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</si>
  <si>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</si>
  <si>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</si>
  <si>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</si>
  <si>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</si>
  <si>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</si>
  <si>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</si>
  <si>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</si>
  <si>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</si>
  <si>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</si>
  <si>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</si>
  <si>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</si>
  <si>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</si>
  <si>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</si>
  <si>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</si>
  <si>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</si>
  <si>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</si>
  <si>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</si>
  <si>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</si>
  <si>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</si>
  <si>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</si>
  <si>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</si>
  <si>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</si>
  <si>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</si>
  <si>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</si>
  <si>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</si>
  <si>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</si>
  <si>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</si>
  <si>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</si>
  <si>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</si>
  <si>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</si>
  <si>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</si>
  <si>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</si>
  <si>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</si>
  <si>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</si>
  <si>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</si>
  <si>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</si>
  <si>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</si>
  <si>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</si>
  <si>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</si>
  <si>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</si>
  <si>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</si>
  <si>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</si>
  <si>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</si>
  <si>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</si>
  <si>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</si>
  <si>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</si>
  <si>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</si>
  <si>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</si>
  <si>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</si>
  <si>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</si>
  <si>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</si>
  <si>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</si>
  <si>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</si>
  <si>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</si>
  <si>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</si>
  <si>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</si>
  <si>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</si>
  <si>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</si>
  <si>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</si>
  <si>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</si>
  <si>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</si>
  <si>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</si>
  <si>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</si>
  <si>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</si>
  <si>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</si>
  <si>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</si>
  <si>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</si>
  <si>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</si>
  <si>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</si>
  <si>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</si>
  <si>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</si>
  <si>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</si>
  <si>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</si>
  <si>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</si>
  <si>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</si>
  <si>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</si>
  <si>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</si>
  <si>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</si>
  <si>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</si>
  <si>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</si>
  <si>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</si>
  <si>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</si>
  <si>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</si>
  <si>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</si>
  <si>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</si>
  <si>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</si>
  <si>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</si>
  <si>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</si>
  <si>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</si>
  <si>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</si>
  <si>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</si>
  <si>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</si>
  <si>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</si>
  <si>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</si>
  <si>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</si>
  <si>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</si>
  <si>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</si>
  <si>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</si>
  <si>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</si>
  <si>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</si>
  <si>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</si>
  <si>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</si>
  <si>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</si>
  <si>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</si>
  <si>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</si>
  <si>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</si>
  <si>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</si>
  <si>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</si>
  <si>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</si>
  <si>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</si>
  <si>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</si>
  <si>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</si>
  <si>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</si>
  <si>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</si>
  <si>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</si>
  <si>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</si>
  <si>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</si>
  <si>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</si>
  <si>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</si>
  <si>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</si>
  <si>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</si>
  <si>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</si>
  <si>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</si>
  <si>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</si>
  <si>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</si>
  <si>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</si>
  <si>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</si>
  <si>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</si>
  <si>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</si>
  <si>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</si>
  <si>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</si>
  <si>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</si>
  <si>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</si>
  <si>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</si>
  <si>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</si>
  <si>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</si>
  <si>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</si>
  <si>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</si>
  <si>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</si>
  <si>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</si>
  <si>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</si>
  <si>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</si>
  <si>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</si>
  <si>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</si>
  <si>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</si>
  <si>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</si>
  <si>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</si>
  <si>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</si>
  <si>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</si>
  <si>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</si>
  <si>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</si>
  <si>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</si>
  <si>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</si>
  <si>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</si>
  <si>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</si>
  <si>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</si>
  <si>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</si>
  <si>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</si>
  <si>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</si>
  <si>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</si>
  <si>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</si>
  <si>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</si>
  <si>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</si>
  <si>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</si>
  <si>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</si>
  <si>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</si>
  <si>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</si>
  <si>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</si>
  <si>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</si>
  <si>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</si>
  <si>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</si>
  <si>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</si>
  <si>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</si>
  <si>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</si>
  <si>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</si>
  <si>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</si>
  <si>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</si>
  <si>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</si>
  <si>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</si>
  <si>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</si>
  <si>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</si>
  <si>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</si>
  <si>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</si>
  <si>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</si>
  <si>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</si>
  <si>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</si>
  <si>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</si>
  <si>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</si>
  <si>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</si>
  <si>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</si>
  <si>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</si>
  <si>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</si>
  <si>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</si>
  <si>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</si>
  <si>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</si>
  <si>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</si>
  <si>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</si>
  <si>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</si>
  <si>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</si>
  <si>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</si>
  <si>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</si>
  <si>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</si>
  <si>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</si>
  <si>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</si>
  <si>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</si>
  <si>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</si>
  <si>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</si>
  <si>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</si>
  <si>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</si>
  <si>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</si>
  <si>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</si>
  <si>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</si>
  <si>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</si>
  <si>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</si>
  <si>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</si>
  <si>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</si>
  <si>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</si>
  <si>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</si>
  <si>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</si>
  <si>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</si>
  <si>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</si>
  <si>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</si>
  <si>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</si>
  <si>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</si>
  <si>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</si>
  <si>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</si>
  <si>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</si>
  <si>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</si>
  <si>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</si>
  <si>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</si>
  <si>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</si>
  <si>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</si>
  <si>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</si>
  <si>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</si>
  <si>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</si>
  <si>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</si>
  <si>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</si>
  <si>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</si>
  <si>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</si>
  <si>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</si>
  <si>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</si>
  <si>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</si>
  <si>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</si>
  <si>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</si>
  <si>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</si>
  <si>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</si>
  <si>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</si>
  <si>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</si>
  <si>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</si>
  <si>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</si>
  <si>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</si>
  <si>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</si>
  <si>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</si>
  <si>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</si>
  <si>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</si>
  <si>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</si>
  <si>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</si>
  <si>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</si>
  <si>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</si>
  <si>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</si>
  <si>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</si>
  <si>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</si>
  <si>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</si>
  <si>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</si>
  <si>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</si>
  <si>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</si>
  <si>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</si>
  <si>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</si>
  <si>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</si>
  <si>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</si>
  <si>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</si>
  <si>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</si>
  <si>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</si>
  <si>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</si>
  <si>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</si>
  <si>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</si>
  <si>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</si>
  <si>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</si>
  <si>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</si>
  <si>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</si>
  <si>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</si>
  <si>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</si>
  <si>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</si>
  <si>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</si>
  <si>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</si>
  <si>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</si>
  <si>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</si>
  <si>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</si>
  <si>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</si>
  <si>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</si>
  <si>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</si>
  <si>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</si>
  <si>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</si>
  <si>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</si>
  <si>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</si>
  <si>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</si>
  <si>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</si>
  <si>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</si>
  <si>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</si>
  <si>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</si>
  <si>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</si>
  <si>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</si>
  <si>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</si>
  <si>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</si>
  <si>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</si>
  <si>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</si>
  <si>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</si>
  <si>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</si>
  <si>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</si>
  <si>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</si>
  <si>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</si>
  <si>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</si>
  <si>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</si>
  <si>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</si>
  <si>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</si>
  <si>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</si>
  <si>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</si>
  <si>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</si>
  <si>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</si>
  <si>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</si>
  <si>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</si>
  <si>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</si>
  <si>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</si>
  <si>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</si>
  <si>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</si>
  <si>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</si>
  <si>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</si>
  <si>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</si>
  <si>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</si>
  <si>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</si>
  <si>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</si>
  <si>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</si>
  <si>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</si>
  <si>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</si>
  <si>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</si>
  <si>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</si>
  <si>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</si>
  <si>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</si>
  <si>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</si>
  <si>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</si>
  <si>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</si>
  <si>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</si>
  <si>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</si>
  <si>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</si>
  <si>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</si>
  <si>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</si>
  <si>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</si>
  <si>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</si>
  <si>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</si>
  <si>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</si>
  <si>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</si>
  <si>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</si>
  <si>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</si>
  <si>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</si>
  <si>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</si>
  <si>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</si>
  <si>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</si>
  <si>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</si>
  <si>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</si>
  <si>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</si>
  <si>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</si>
  <si>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</si>
  <si>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</si>
  <si>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</si>
  <si>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</si>
  <si>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</si>
  <si>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</si>
  <si>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</si>
  <si>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</si>
  <si>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</si>
  <si>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</si>
  <si>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</si>
  <si>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</si>
  <si>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</si>
  <si>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</si>
  <si>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</si>
  <si>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</si>
  <si>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</si>
  <si>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</si>
  <si>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</si>
  <si>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</si>
  <si>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</si>
  <si>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</si>
  <si>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</si>
  <si>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</si>
  <si>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</si>
  <si>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</si>
  <si>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</si>
  <si>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</si>
  <si>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</si>
  <si>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</si>
  <si>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</si>
  <si>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</si>
  <si>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</si>
  <si>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</si>
  <si>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</si>
  <si>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</si>
  <si>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</si>
  <si>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</si>
  <si>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</si>
  <si>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</si>
  <si>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</si>
  <si>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</si>
  <si>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</si>
  <si>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</si>
  <si>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</si>
  <si>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</si>
  <si>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</si>
  <si>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</si>
  <si>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</si>
  <si>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</si>
  <si>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</si>
  <si>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</si>
  <si>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</si>
  <si>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</si>
  <si>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</si>
  <si>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</si>
  <si>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</si>
  <si>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</si>
  <si>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</si>
  <si>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</si>
  <si>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</si>
  <si>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</si>
  <si>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</si>
  <si>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</si>
  <si>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</si>
  <si>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</si>
  <si>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</si>
  <si>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</si>
  <si>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</si>
  <si>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</si>
  <si>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</si>
  <si>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</si>
  <si>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</si>
  <si>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</si>
  <si>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</si>
  <si>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</si>
  <si>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</si>
  <si>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</si>
  <si>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</si>
  <si>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</si>
  <si>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</si>
  <si>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</si>
  <si>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</si>
  <si>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</si>
  <si>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</si>
  <si>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</si>
  <si>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</si>
  <si>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</si>
  <si>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</si>
  <si>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</si>
  <si>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</si>
  <si>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</si>
  <si>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</si>
  <si>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</si>
  <si>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</si>
  <si>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</si>
  <si>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</si>
  <si>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</si>
  <si>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</si>
  <si>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</si>
  <si>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</si>
  <si>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</si>
  <si>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</si>
  <si>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</si>
  <si>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</si>
  <si>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</si>
  <si>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</si>
  <si>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</si>
  <si>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</si>
  <si>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</si>
  <si>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</si>
  <si>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</si>
  <si>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</si>
  <si>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</si>
  <si>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</si>
  <si>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</si>
  <si>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</si>
  <si>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</si>
  <si>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</si>
  <si>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</si>
  <si>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</si>
  <si>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</si>
  <si>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</si>
  <si>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</si>
  <si>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</si>
  <si>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</si>
  <si>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</si>
  <si>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</si>
  <si>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</si>
  <si>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</si>
  <si>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</si>
  <si>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</si>
  <si>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</si>
  <si>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</si>
  <si>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</si>
  <si>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</si>
  <si>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</si>
  <si>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</si>
  <si>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</si>
  <si>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</si>
  <si>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</si>
  <si>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</si>
  <si>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</si>
  <si>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</si>
  <si>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</si>
  <si>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</si>
  <si>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</si>
  <si>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</si>
  <si>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</si>
  <si>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</si>
  <si>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</si>
  <si>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</si>
  <si>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</si>
  <si>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</si>
  <si>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</si>
  <si>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</si>
  <si>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</si>
  <si>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</si>
  <si>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</si>
  <si>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</si>
  <si>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</si>
  <si>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</si>
  <si>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</si>
  <si>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</si>
  <si>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</si>
  <si>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</si>
  <si>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</si>
  <si>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</si>
  <si>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</si>
  <si>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</si>
  <si>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</si>
  <si>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</si>
  <si>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</si>
  <si>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</si>
  <si>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</si>
  <si>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</si>
  <si>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</si>
  <si>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</si>
  <si>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</si>
  <si>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</si>
  <si>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</si>
  <si>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</si>
  <si>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</si>
  <si>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</si>
  <si>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</si>
  <si>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</si>
  <si>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</si>
  <si>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</si>
  <si>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</si>
  <si>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</si>
  <si>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</si>
  <si>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</si>
  <si>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</si>
  <si>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</si>
  <si>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</si>
  <si>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</si>
  <si>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</si>
  <si>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</si>
  <si>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</si>
  <si>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</si>
  <si>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</si>
  <si>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</si>
  <si>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</si>
  <si>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</si>
  <si>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</si>
  <si>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</si>
  <si>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</si>
  <si>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</si>
  <si>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</si>
  <si>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</si>
  <si>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</si>
  <si>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</si>
  <si>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</si>
  <si>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</si>
  <si>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</si>
  <si>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</si>
  <si>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</si>
  <si>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</si>
  <si>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</si>
  <si>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</si>
  <si>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</si>
  <si>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</si>
  <si>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</si>
  <si>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</si>
  <si>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</si>
  <si>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</si>
  <si>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</si>
  <si>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</si>
  <si>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</si>
  <si>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</si>
  <si>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</si>
  <si>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</si>
  <si>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</si>
  <si>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</si>
  <si>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</si>
  <si>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</si>
  <si>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</si>
  <si>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</si>
  <si>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</si>
  <si>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</si>
  <si>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</si>
  <si>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</si>
  <si>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</si>
  <si>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</si>
  <si>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</si>
  <si>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</si>
  <si>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</si>
  <si>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</si>
  <si>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</si>
  <si>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</si>
  <si>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</si>
  <si>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</si>
  <si>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</si>
  <si>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</si>
  <si>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</si>
  <si>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</si>
  <si>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</si>
  <si>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</si>
  <si>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</si>
  <si>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</si>
  <si>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</si>
  <si>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</si>
  <si>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</si>
  <si>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</si>
  <si>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</si>
  <si>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</si>
  <si>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</si>
  <si>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</si>
  <si>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</si>
  <si>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</si>
  <si>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</si>
  <si>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</si>
  <si>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</si>
  <si>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</si>
  <si>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</si>
  <si>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</si>
  <si>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</si>
  <si>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</si>
  <si>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</si>
  <si>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</si>
  <si>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</si>
  <si>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</si>
  <si>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</si>
  <si>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</si>
  <si>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</si>
  <si>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</si>
  <si>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</si>
  <si>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</si>
  <si>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</si>
  <si>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</si>
  <si>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</si>
  <si>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</si>
  <si>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</si>
  <si>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</si>
  <si>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</si>
  <si>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</si>
  <si>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</si>
  <si>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</si>
  <si>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</si>
  <si>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</si>
  <si>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</si>
  <si>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</si>
  <si>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</si>
  <si>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</si>
  <si>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</si>
  <si>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</si>
  <si>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</si>
  <si>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</si>
  <si>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</si>
  <si>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</si>
  <si>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</si>
  <si>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</si>
  <si>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</si>
  <si>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</si>
  <si>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</si>
  <si>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</si>
  <si>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</si>
  <si>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</si>
  <si>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</si>
  <si>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</si>
  <si>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</si>
  <si>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</si>
  <si>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</si>
  <si>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</si>
  <si>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</si>
  <si>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</si>
  <si>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</si>
  <si>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</si>
  <si>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</si>
  <si>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</si>
  <si>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</si>
  <si>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</si>
  <si>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</si>
  <si>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</si>
  <si>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</si>
  <si>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</si>
  <si>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</si>
  <si>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</si>
  <si>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</si>
  <si>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</si>
  <si>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</si>
  <si>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</si>
  <si>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</si>
  <si>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</si>
  <si>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</si>
  <si>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</si>
  <si>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</si>
  <si>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</si>
  <si>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</si>
  <si>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</si>
  <si>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</si>
  <si>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</si>
  <si>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</si>
  <si>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</si>
  <si>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</si>
  <si>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</si>
  <si>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</si>
  <si>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</si>
  <si>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</si>
  <si>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</si>
  <si>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</si>
  <si>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</si>
  <si>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</si>
  <si>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</si>
  <si>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</si>
  <si>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</si>
  <si>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</si>
  <si>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</si>
  <si>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</si>
  <si>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</si>
  <si>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</si>
  <si>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</si>
  <si>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</si>
  <si>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</si>
  <si>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</si>
  <si>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</si>
  <si>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</si>
  <si>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</si>
  <si>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</si>
  <si>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</si>
  <si>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</si>
  <si>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</si>
  <si>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</si>
  <si>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</si>
  <si>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</si>
  <si>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</si>
  <si>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</si>
  <si>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</si>
  <si>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</si>
  <si>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</si>
  <si>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</si>
  <si>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</si>
  <si>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</si>
  <si>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</si>
  <si>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</si>
  <si>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</si>
  <si>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</si>
  <si>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</si>
  <si>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</si>
  <si>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</si>
  <si>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</si>
  <si>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</si>
  <si>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</si>
  <si>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</si>
  <si>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</si>
  <si>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</si>
  <si>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</si>
  <si>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</si>
  <si>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</si>
  <si>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</si>
  <si>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</si>
  <si>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</si>
  <si>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</si>
  <si>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</si>
  <si>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</si>
  <si>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</si>
  <si>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</si>
  <si>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</si>
  <si>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</si>
  <si>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</si>
  <si>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</si>
  <si>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</si>
  <si>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</si>
  <si>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</si>
  <si>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</si>
  <si>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</si>
  <si>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</si>
  <si>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</si>
  <si>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</si>
  <si>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</si>
  <si>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</si>
  <si>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</si>
  <si>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</si>
  <si>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</si>
  <si>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</si>
  <si>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</si>
  <si>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</si>
  <si>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</si>
  <si>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</si>
  <si>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</si>
  <si>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</si>
  <si>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</si>
  <si>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</si>
  <si>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</si>
  <si>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</si>
  <si>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</si>
  <si>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</si>
  <si>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</si>
  <si>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</si>
  <si>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</si>
  <si>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</si>
  <si>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</si>
  <si>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</si>
  <si>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</si>
  <si>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</si>
  <si>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</si>
  <si>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</si>
  <si>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</si>
  <si>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</si>
  <si>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</si>
  <si>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</si>
  <si>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</si>
  <si>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</si>
  <si>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</si>
  <si>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</si>
  <si>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</si>
  <si>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</si>
  <si>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</si>
  <si>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</si>
  <si>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</si>
  <si>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</si>
  <si>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</si>
  <si>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</si>
  <si>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</si>
  <si>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</si>
  <si>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</si>
  <si>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</si>
  <si>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</si>
  <si>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</si>
  <si>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</si>
  <si>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</si>
  <si>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</si>
  <si>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</si>
  <si>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</si>
  <si>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</si>
  <si>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</si>
  <si>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</si>
  <si>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</si>
  <si>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</si>
  <si>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</si>
  <si>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</si>
  <si>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</si>
  <si>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</si>
  <si>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</si>
  <si>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</si>
  <si>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</si>
  <si>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</si>
  <si>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</si>
  <si>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</si>
  <si>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</si>
  <si>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</si>
  <si>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</si>
  <si>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</si>
  <si>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</si>
  <si>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</si>
  <si>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</si>
  <si>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</si>
  <si>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</si>
  <si>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</si>
  <si>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</si>
  <si>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</si>
  <si>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</si>
  <si>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</si>
  <si>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</si>
  <si>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</si>
  <si>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</si>
  <si>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</si>
  <si>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</si>
  <si>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</si>
  <si>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</si>
  <si>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</si>
  <si>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</si>
  <si>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</si>
  <si>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</si>
  <si>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</si>
  <si>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</si>
  <si>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</si>
  <si>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</si>
  <si>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</si>
  <si>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</si>
  <si>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</si>
  <si>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</si>
  <si>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</si>
  <si>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</si>
  <si>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</si>
  <si>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</si>
  <si>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</si>
  <si>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</si>
  <si>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</si>
  <si>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</si>
  <si>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</si>
  <si>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</si>
  <si>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</si>
  <si>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</si>
  <si>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</si>
  <si>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</si>
  <si>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</si>
  <si>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</si>
  <si>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</si>
  <si>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</si>
  <si>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</si>
  <si>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</si>
  <si>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</si>
  <si>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</si>
  <si>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</si>
  <si>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</si>
  <si>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</si>
  <si>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</si>
  <si>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</si>
  <si>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</si>
  <si>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</si>
  <si>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</si>
  <si>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</si>
  <si>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</si>
  <si>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</si>
  <si>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</si>
  <si>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</si>
  <si>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</si>
  <si>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</si>
  <si>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</si>
  <si>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</si>
  <si>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</si>
  <si>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</si>
  <si>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</si>
  <si>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</si>
  <si>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</si>
  <si>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</si>
  <si>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</si>
  <si>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</si>
  <si>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</si>
  <si>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</si>
  <si>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</si>
  <si>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</si>
  <si>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</si>
  <si>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</si>
  <si>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</si>
  <si>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</si>
  <si>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</si>
  <si>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</si>
  <si>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</si>
  <si>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</si>
  <si>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</si>
  <si>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</si>
  <si>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</si>
  <si>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</si>
  <si>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</si>
  <si>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</si>
  <si>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</si>
  <si>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</si>
  <si>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</si>
  <si>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</si>
  <si>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</si>
  <si>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</si>
  <si>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</si>
  <si>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</si>
  <si>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</si>
  <si>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</si>
  <si>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</si>
  <si>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</si>
  <si>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</si>
  <si>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</si>
  <si>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</si>
  <si>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</si>
  <si>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</si>
  <si>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</si>
  <si>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</si>
  <si>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</si>
  <si>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</si>
  <si>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</si>
  <si>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</si>
  <si>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</si>
  <si>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</si>
  <si>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</si>
  <si>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</si>
  <si>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</si>
  <si>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</si>
  <si>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</si>
  <si>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</si>
  <si>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</si>
  <si>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</si>
  <si>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</si>
  <si>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</si>
  <si>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</si>
  <si>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</si>
  <si>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</si>
  <si>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</si>
  <si>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</si>
  <si>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</si>
  <si>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</si>
  <si>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</si>
  <si>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</si>
  <si>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</si>
  <si>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</si>
  <si>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</si>
  <si>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</si>
  <si>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</si>
  <si>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</si>
  <si>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</si>
  <si>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</si>
  <si>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</si>
  <si>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</si>
  <si>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</si>
  <si>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</si>
  <si>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</si>
  <si>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</si>
  <si>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</si>
  <si>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</si>
  <si>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</si>
  <si>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</si>
  <si>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</si>
  <si>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</si>
  <si>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</si>
  <si>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</si>
  <si>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</si>
  <si>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</si>
  <si>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</si>
  <si>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</si>
  <si>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</si>
  <si>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</si>
  <si>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</si>
  <si>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</si>
  <si>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</si>
  <si>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</si>
  <si>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</si>
  <si>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</si>
  <si>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</si>
  <si>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</si>
  <si>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</si>
  <si>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</si>
  <si>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</si>
  <si>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</si>
  <si>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</si>
  <si>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</si>
  <si>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</si>
  <si>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</si>
  <si>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</si>
  <si>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</si>
  <si>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</si>
  <si>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</si>
  <si>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</si>
  <si>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</si>
  <si>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</si>
  <si>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</si>
  <si>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</si>
  <si>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</si>
  <si>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</si>
  <si>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</si>
  <si>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</si>
  <si>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</si>
  <si>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</si>
  <si>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</si>
  <si>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</si>
  <si>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</si>
  <si>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</si>
  <si>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</si>
  <si>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</si>
  <si>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</si>
  <si>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</si>
  <si>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</si>
  <si>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</si>
  <si>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</si>
  <si>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</si>
  <si>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</si>
  <si>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</si>
  <si>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</si>
  <si>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</si>
  <si>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</si>
  <si>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</si>
  <si>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</si>
  <si>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</si>
  <si>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</si>
  <si>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</si>
  <si>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</si>
  <si>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</si>
  <si>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</si>
  <si>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</si>
  <si>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</si>
  <si>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</si>
  <si>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</si>
  <si>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</si>
  <si>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</si>
  <si>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</si>
  <si>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</si>
  <si>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</si>
  <si>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</si>
  <si>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</si>
  <si>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</si>
  <si>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</si>
  <si>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</si>
  <si>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</si>
  <si>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</si>
  <si>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</si>
  <si>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</si>
  <si>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</si>
  <si>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</si>
  <si>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</si>
  <si>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</si>
  <si>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</si>
  <si>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</si>
  <si>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</si>
  <si>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</si>
  <si>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</si>
  <si>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</si>
  <si>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</si>
  <si>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</si>
  <si>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</si>
  <si>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</si>
  <si>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</si>
  <si>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</si>
  <si>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</si>
  <si>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</si>
  <si>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</si>
  <si>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</si>
  <si>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</si>
  <si>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</si>
  <si>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</si>
  <si>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</si>
  <si>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</si>
  <si>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</si>
  <si>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</si>
  <si>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</si>
  <si>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</si>
  <si>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</si>
  <si>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</si>
  <si>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</si>
  <si>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</si>
  <si>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</si>
  <si>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</si>
  <si>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</si>
  <si>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</si>
  <si>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</si>
  <si>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</si>
  <si>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</si>
  <si>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</si>
  <si>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</si>
  <si>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</si>
  <si>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</si>
  <si>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</si>
  <si>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</si>
  <si>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</si>
  <si>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</si>
  <si>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</si>
  <si>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</si>
  <si>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</si>
  <si>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</si>
  <si>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</si>
  <si>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</si>
  <si>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</si>
  <si>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</si>
  <si>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</si>
  <si>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</si>
  <si>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</si>
  <si>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</si>
  <si>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</si>
  <si>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</si>
  <si>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</si>
  <si>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</si>
  <si>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</si>
  <si>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</si>
  <si>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</si>
  <si>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</si>
  <si>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</si>
  <si>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</si>
  <si>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</si>
  <si>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</si>
  <si>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</si>
  <si>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</si>
  <si>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</si>
  <si>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</si>
  <si>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</si>
  <si>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</si>
  <si>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</si>
  <si>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</si>
  <si>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</si>
  <si>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</si>
  <si>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</si>
  <si>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</si>
  <si>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</si>
  <si>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</si>
  <si>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</si>
  <si>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</si>
  <si>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</si>
  <si>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</si>
  <si>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</si>
  <si>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</si>
  <si>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</si>
  <si>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</si>
  <si>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</si>
  <si>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</si>
  <si>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</si>
  <si>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</si>
  <si>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</si>
  <si>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</si>
  <si>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</si>
  <si>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</si>
  <si>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</si>
  <si>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</si>
  <si>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</si>
  <si>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</si>
  <si>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</si>
  <si>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</si>
  <si>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</si>
  <si>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</si>
  <si>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</si>
  <si>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</si>
  <si>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</si>
  <si>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</si>
  <si>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</si>
  <si>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</si>
  <si>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</si>
  <si>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</si>
  <si>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</si>
  <si>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</si>
  <si>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</si>
  <si>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</si>
  <si>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</si>
  <si>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</si>
  <si>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</si>
  <si>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</si>
  <si>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</si>
  <si>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</si>
  <si>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</si>
  <si>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</si>
  <si>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</si>
  <si>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</si>
  <si>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</si>
  <si>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</si>
  <si>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</si>
  <si>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</si>
  <si>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</si>
  <si>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</si>
  <si>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</si>
  <si>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</si>
  <si>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</si>
  <si>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</si>
  <si>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</si>
  <si>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</si>
  <si>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</si>
  <si>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</si>
  <si>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</si>
  <si>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</si>
  <si>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</si>
  <si>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</si>
  <si>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</si>
  <si>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</si>
  <si>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</si>
  <si>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</si>
  <si>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</si>
  <si>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</si>
  <si>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</si>
  <si>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</si>
  <si>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</si>
  <si>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</si>
  <si>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</si>
  <si>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</si>
  <si>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</si>
  <si>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</si>
  <si>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</si>
  <si>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</si>
  <si>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</si>
  <si>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</si>
  <si>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</si>
  <si>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</si>
  <si>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</si>
  <si>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</si>
  <si>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</si>
  <si>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</si>
  <si>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</si>
  <si>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</si>
  <si>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</si>
  <si>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</si>
  <si>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</si>
  <si>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</si>
  <si>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</si>
  <si>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</si>
  <si>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</si>
  <si>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</si>
  <si>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</si>
  <si>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</si>
  <si>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</si>
  <si>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</si>
  <si>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</si>
  <si>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</si>
  <si>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</si>
  <si>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</si>
  <si>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</si>
  <si>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</si>
  <si>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</si>
  <si>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</si>
  <si>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</si>
  <si>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</si>
  <si>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</si>
  <si>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</si>
  <si>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</si>
  <si>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</si>
  <si>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</si>
  <si>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</si>
  <si>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</si>
  <si>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</si>
  <si>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</si>
  <si>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</si>
  <si>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</si>
  <si>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</si>
  <si>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</si>
  <si>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</si>
  <si>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</si>
  <si>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</si>
  <si>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</si>
  <si>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</si>
  <si>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</si>
  <si>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</si>
  <si>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</si>
  <si>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</si>
  <si>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</si>
  <si>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</si>
  <si>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</si>
  <si>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</si>
  <si>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</si>
  <si>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</si>
  <si>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</si>
  <si>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</si>
  <si>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</si>
  <si>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</si>
  <si>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</si>
  <si>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</si>
  <si>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</si>
  <si>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</si>
  <si>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</si>
  <si>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</si>
  <si>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</si>
  <si>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</si>
  <si>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</si>
  <si>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</si>
  <si>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</si>
  <si>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</si>
  <si>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</si>
  <si>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</si>
  <si>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</si>
  <si>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</si>
  <si>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</si>
  <si>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</si>
  <si>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</si>
  <si>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</si>
  <si>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</si>
  <si>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</si>
  <si>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</si>
  <si>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</si>
  <si>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</si>
  <si>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</si>
  <si>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</si>
  <si>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</si>
  <si>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</si>
  <si>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</si>
  <si>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</si>
  <si>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</si>
  <si>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</si>
  <si>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</si>
  <si>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</si>
  <si>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</si>
  <si>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</si>
  <si>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</si>
  <si>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</si>
  <si>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</si>
  <si>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</si>
  <si>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</si>
  <si>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</si>
  <si>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</si>
  <si>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</si>
  <si>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</si>
  <si>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</si>
  <si>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</si>
  <si>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</si>
  <si>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</si>
  <si>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</si>
  <si>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</si>
  <si>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</si>
  <si>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</si>
  <si>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</si>
  <si>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</si>
  <si>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</si>
  <si>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</si>
  <si>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</si>
  <si>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</si>
  <si>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</si>
  <si>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</si>
  <si>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</si>
  <si>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</si>
  <si>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</si>
  <si>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</si>
  <si>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</si>
  <si>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</si>
  <si>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</si>
  <si>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</si>
  <si>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</si>
  <si>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</si>
  <si>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</si>
  <si>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</si>
  <si>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</si>
  <si>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</si>
  <si>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</si>
  <si>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</si>
  <si>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</si>
  <si>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</si>
  <si>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</si>
  <si>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</si>
  <si>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</si>
  <si>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</si>
  <si>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</si>
  <si>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</si>
  <si>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</si>
  <si>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</si>
  <si>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</si>
  <si>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</si>
  <si>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</si>
  <si>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</si>
  <si>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</si>
  <si>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</si>
  <si>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</si>
  <si>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</si>
  <si>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</si>
  <si>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</si>
  <si>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</si>
  <si>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</si>
  <si>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</si>
  <si>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</si>
  <si>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</si>
  <si>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</si>
  <si>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</si>
  <si>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</si>
  <si>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</si>
  <si>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</si>
  <si>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</si>
  <si>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</si>
  <si>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</si>
  <si>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</si>
  <si>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</si>
  <si>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</si>
  <si>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</si>
  <si>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</si>
  <si>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</si>
  <si>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</si>
  <si>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</si>
  <si>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</si>
  <si>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</si>
  <si>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</si>
  <si>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</si>
  <si>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</si>
  <si>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</si>
  <si>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</si>
  <si>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</si>
  <si>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</si>
  <si>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</si>
  <si>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</si>
  <si>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</si>
  <si>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</si>
  <si>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</si>
  <si>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</si>
  <si>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</si>
  <si>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</si>
  <si>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</si>
  <si>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</si>
  <si>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</si>
  <si>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</si>
  <si>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</si>
  <si>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</si>
  <si>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</si>
  <si>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</si>
  <si>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</si>
  <si>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</si>
  <si>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</si>
  <si>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</si>
  <si>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</si>
  <si>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</si>
  <si>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</si>
  <si>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</si>
  <si>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</si>
  <si>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</si>
  <si>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</si>
  <si>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</si>
  <si>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</si>
  <si>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</si>
  <si>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</si>
  <si>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</si>
  <si>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</si>
  <si>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</si>
  <si>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</si>
  <si>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</si>
  <si>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</si>
  <si>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</si>
  <si>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</si>
  <si>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</si>
  <si>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</si>
  <si>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</si>
  <si>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</si>
  <si>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</si>
  <si>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</si>
  <si>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</si>
  <si>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</si>
  <si>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</si>
  <si>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</si>
  <si>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</si>
  <si>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</si>
  <si>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</si>
  <si>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</si>
  <si>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</si>
  <si>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</si>
  <si>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</si>
  <si>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</si>
  <si>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</si>
  <si>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</si>
  <si>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</si>
  <si>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</si>
  <si>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</si>
  <si>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</si>
  <si>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</si>
  <si>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</si>
  <si>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</si>
  <si>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</si>
  <si>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</si>
  <si>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</si>
  <si>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</si>
  <si>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</si>
  <si>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</si>
  <si>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</si>
  <si>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</si>
  <si>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</si>
  <si>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</si>
  <si>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</si>
  <si>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</si>
  <si>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</si>
  <si>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</si>
  <si>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</si>
  <si>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</si>
  <si>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</si>
  <si>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</si>
  <si>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</si>
  <si>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</si>
  <si>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</si>
  <si>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</si>
  <si>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</si>
  <si>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</si>
  <si>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</si>
  <si>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</si>
  <si>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</si>
  <si>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</si>
  <si>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</si>
  <si>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</si>
  <si>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</si>
  <si>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</si>
  <si>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</si>
  <si>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</si>
  <si>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</si>
  <si>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</si>
  <si>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</si>
  <si>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</si>
  <si>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</si>
  <si>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</si>
  <si>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</si>
  <si>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</si>
  <si>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</si>
  <si>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</si>
  <si>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</si>
  <si>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</si>
  <si>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</si>
  <si>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</si>
  <si>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</si>
  <si>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</si>
  <si>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</si>
  <si>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</si>
  <si>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</si>
  <si>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</si>
  <si>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</si>
  <si>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</si>
  <si>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</si>
  <si>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</si>
  <si>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</si>
  <si>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</si>
  <si>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</si>
  <si>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</si>
  <si>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</si>
  <si>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</si>
  <si>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</si>
  <si>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</si>
  <si>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</si>
  <si>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</si>
  <si>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</si>
  <si>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</si>
  <si>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</si>
  <si>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</si>
  <si>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</si>
  <si>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</si>
  <si>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</si>
  <si>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</si>
  <si>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</si>
  <si>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</si>
  <si>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</si>
  <si>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</si>
  <si>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</si>
  <si>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</si>
  <si>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</si>
  <si>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</si>
  <si>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</si>
  <si>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</si>
  <si>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</si>
  <si>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</si>
  <si>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</si>
  <si>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</si>
  <si>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</si>
  <si>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</si>
  <si>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</si>
  <si>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</si>
  <si>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</si>
  <si>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</si>
  <si>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</si>
  <si>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</si>
  <si>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</si>
  <si>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</si>
  <si>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</si>
  <si>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</si>
  <si>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</si>
  <si>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</si>
  <si>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</si>
  <si>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</si>
  <si>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</si>
  <si>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</si>
  <si>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</si>
  <si>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</si>
  <si>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</si>
  <si>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</si>
  <si>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</si>
  <si>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</si>
  <si>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</si>
  <si>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</si>
  <si>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</si>
  <si>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</si>
  <si>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</si>
  <si>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</si>
  <si>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</si>
  <si>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</si>
  <si>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</si>
  <si>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</si>
  <si>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</si>
  <si>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</si>
  <si>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</si>
  <si>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</si>
  <si>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</si>
  <si>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</si>
  <si>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</si>
  <si>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</si>
  <si>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</si>
  <si>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</si>
  <si>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</si>
  <si>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</si>
  <si>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</si>
  <si>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</si>
  <si>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</si>
  <si>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</si>
  <si>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</si>
  <si>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</si>
  <si>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</si>
  <si>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</si>
  <si>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</si>
  <si>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</si>
  <si>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</si>
  <si>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</si>
  <si>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</si>
  <si>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</si>
  <si>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</si>
  <si>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</si>
  <si>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</si>
  <si>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</si>
  <si>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</si>
  <si>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</si>
  <si>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</si>
  <si>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</si>
  <si>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</si>
  <si>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</si>
  <si>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</si>
  <si>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</si>
  <si>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</si>
  <si>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</si>
  <si>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</si>
  <si>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</si>
  <si>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</si>
  <si>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</si>
  <si>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</si>
  <si>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</si>
  <si>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</si>
  <si>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</si>
  <si>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</si>
  <si>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</si>
  <si>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</si>
  <si>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</si>
  <si>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</si>
  <si>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</si>
  <si>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</si>
  <si>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</si>
  <si>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</si>
  <si>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</si>
  <si>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</si>
  <si>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</si>
  <si>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</si>
  <si>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</si>
  <si>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</si>
  <si>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</si>
  <si>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</si>
  <si>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</si>
  <si>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</si>
  <si>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</si>
  <si>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</si>
  <si>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</si>
  <si>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</si>
  <si>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</si>
  <si>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</si>
  <si>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</si>
  <si>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</si>
  <si>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</si>
  <si>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</si>
  <si>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</si>
  <si>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</si>
  <si>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</si>
  <si>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</si>
  <si>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</si>
  <si>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</si>
  <si>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</si>
  <si>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</si>
  <si>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</si>
  <si>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</si>
  <si>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</si>
  <si>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</si>
  <si>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</si>
  <si>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</si>
  <si>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</si>
  <si>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</si>
  <si>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</si>
  <si>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</si>
  <si>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</si>
  <si>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</si>
  <si>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</si>
  <si>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</si>
  <si>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</si>
  <si>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</si>
  <si>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</si>
  <si>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</si>
  <si>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</si>
  <si>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</si>
  <si>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</si>
  <si>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</si>
  <si>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</si>
  <si>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</si>
  <si>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</si>
  <si>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</si>
  <si>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</si>
  <si>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</si>
  <si>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</si>
  <si>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</si>
  <si>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</si>
  <si>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</si>
  <si>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</si>
  <si>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</si>
  <si>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</si>
  <si>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</si>
  <si>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</si>
  <si>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</si>
  <si>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</si>
  <si>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</si>
  <si>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</si>
  <si>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</si>
  <si>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</si>
  <si>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</si>
  <si>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</si>
  <si>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</si>
  <si>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</si>
  <si>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</si>
  <si>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</si>
  <si>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</si>
  <si>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</si>
  <si>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</si>
  <si>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</si>
  <si>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</si>
  <si>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</si>
  <si>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</si>
  <si>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</si>
  <si>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</si>
  <si>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</si>
  <si>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</si>
  <si>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</si>
  <si>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</si>
  <si>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</si>
  <si>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</si>
  <si>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</si>
  <si>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</si>
  <si>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</si>
  <si>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</si>
  <si>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</si>
  <si>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</si>
  <si>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</si>
  <si>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</si>
  <si>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</si>
  <si>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</si>
  <si>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</si>
  <si>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</si>
  <si>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</si>
  <si>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</si>
  <si>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</si>
  <si>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</si>
  <si>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</si>
  <si>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</si>
  <si>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</si>
  <si>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</si>
  <si>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</si>
  <si>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</si>
  <si>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</si>
  <si>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</si>
  <si>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</si>
  <si>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</si>
  <si>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</si>
  <si>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</si>
  <si>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</si>
  <si>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</si>
  <si>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</si>
  <si>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</si>
  <si>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</si>
  <si>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</si>
  <si>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</si>
  <si>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</si>
  <si>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</si>
  <si>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</si>
  <si>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</si>
  <si>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</si>
  <si>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</si>
  <si>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</si>
  <si>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</si>
  <si>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</si>
  <si>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</si>
  <si>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</si>
  <si>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</si>
  <si>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</si>
  <si>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</si>
  <si>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</si>
  <si>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</si>
  <si>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</si>
  <si>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</si>
  <si>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</si>
  <si>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</si>
  <si>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</si>
  <si>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</si>
  <si>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</si>
  <si>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</si>
  <si>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</si>
  <si>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</si>
  <si>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</si>
  <si>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</si>
  <si>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</si>
  <si>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</si>
  <si>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</si>
  <si>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</si>
  <si>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</si>
  <si>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</si>
  <si>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</si>
  <si>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</si>
  <si>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</si>
  <si>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</si>
  <si>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</si>
  <si>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</si>
  <si>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</si>
  <si>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</si>
  <si>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</si>
  <si>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</si>
  <si>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</si>
  <si>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</si>
  <si>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</si>
  <si>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</si>
  <si>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</si>
  <si>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</si>
  <si>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</si>
  <si>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</si>
  <si>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</si>
  <si>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</si>
  <si>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</si>
  <si>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</si>
  <si>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</si>
  <si>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</si>
  <si>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</si>
  <si>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</si>
  <si>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</si>
  <si>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</si>
  <si>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</si>
  <si>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</si>
  <si>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</si>
  <si>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</si>
  <si>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</si>
  <si>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</si>
  <si>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</si>
  <si>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</si>
  <si>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</si>
  <si>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</si>
  <si>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</si>
  <si>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</si>
  <si>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</si>
  <si>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</si>
  <si>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</si>
  <si>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</si>
  <si>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</si>
  <si>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</si>
  <si>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</si>
  <si>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</si>
  <si>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</si>
  <si>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</si>
  <si>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</si>
  <si>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</si>
  <si>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</si>
  <si>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</si>
  <si>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</si>
  <si>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</si>
  <si>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</si>
  <si>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</si>
  <si>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</si>
  <si>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</si>
  <si>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</si>
  <si>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</si>
  <si>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</si>
  <si>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</si>
  <si>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</si>
  <si>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</si>
  <si>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</si>
  <si>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</si>
  <si>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</si>
  <si>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</si>
  <si>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</si>
  <si>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</si>
  <si>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</si>
  <si>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</si>
  <si>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</si>
  <si>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</si>
  <si>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</si>
  <si>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</si>
  <si>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</si>
  <si>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</si>
  <si>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</si>
  <si>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</si>
  <si>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</si>
  <si>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</si>
  <si>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</si>
  <si>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</si>
  <si>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</si>
  <si>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</si>
  <si>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</si>
  <si>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</si>
  <si>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</si>
  <si>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</si>
  <si>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</si>
  <si>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</si>
  <si>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</si>
  <si>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</si>
  <si>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</si>
  <si>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</si>
  <si>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</si>
  <si>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</si>
  <si>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</si>
  <si>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</si>
  <si>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</si>
  <si>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</si>
  <si>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</si>
  <si>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</si>
  <si>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</si>
  <si>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</si>
  <si>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</si>
  <si>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</si>
  <si>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</si>
  <si>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</si>
  <si>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</si>
  <si>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</si>
  <si>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</si>
  <si>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</si>
  <si>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</si>
  <si>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</si>
  <si>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</si>
  <si>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</si>
  <si>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</si>
  <si>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</si>
  <si>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</si>
  <si>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</si>
  <si>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</si>
  <si>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</si>
  <si>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</si>
  <si>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</si>
  <si>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</si>
  <si>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</si>
  <si>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</si>
  <si>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</si>
  <si>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</si>
  <si>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</si>
  <si>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</si>
  <si>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</si>
  <si>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</si>
  <si>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</si>
  <si>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</si>
  <si>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</si>
  <si>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</si>
  <si>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</si>
  <si>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</si>
  <si>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</si>
  <si>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</si>
  <si>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</si>
  <si>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</si>
  <si>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</si>
  <si>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</si>
  <si>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</si>
  <si>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</si>
  <si>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</si>
  <si>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</si>
  <si>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</si>
  <si>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</si>
  <si>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</si>
  <si>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</si>
  <si>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</si>
  <si>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</si>
  <si>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</si>
  <si>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</si>
  <si>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</si>
  <si>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</si>
  <si>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</si>
  <si>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</si>
  <si>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</si>
  <si>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</si>
  <si>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</si>
  <si>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</si>
  <si>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</si>
  <si>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</si>
  <si>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</si>
  <si>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</si>
  <si>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</si>
  <si>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</si>
  <si>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</si>
  <si>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</si>
  <si>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</si>
  <si>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</si>
  <si>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</si>
  <si>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</si>
  <si>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</si>
  <si>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</si>
  <si>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</si>
  <si>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</si>
  <si>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</si>
  <si>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</si>
  <si>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</si>
  <si>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</si>
  <si>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</si>
  <si>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</si>
  <si>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</si>
  <si>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</si>
  <si>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</si>
  <si>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</si>
  <si>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</si>
  <si>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</si>
  <si>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</si>
  <si>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</si>
  <si>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</si>
  <si>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</si>
  <si>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</si>
  <si>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</si>
  <si>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</si>
  <si>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</si>
  <si>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</si>
  <si>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</si>
  <si>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</si>
  <si>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</si>
  <si>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</si>
  <si>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</si>
  <si>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</si>
  <si>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</si>
  <si>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</si>
  <si>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</si>
  <si>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</si>
  <si>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</si>
  <si>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</si>
  <si>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</si>
  <si>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</si>
  <si>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</si>
  <si>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</si>
  <si>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</si>
  <si>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</si>
  <si>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</si>
  <si>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</si>
  <si>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</si>
  <si>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</si>
  <si>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</si>
  <si>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</si>
  <si>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</si>
  <si>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</si>
  <si>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</si>
  <si>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</si>
  <si>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</si>
  <si>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</si>
  <si>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</si>
  <si>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</si>
  <si>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</si>
  <si>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</si>
  <si>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</si>
  <si>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</si>
  <si>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</si>
  <si>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</si>
  <si>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</si>
  <si>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</si>
  <si>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</si>
  <si>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</si>
  <si>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</si>
  <si>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</si>
  <si>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</si>
  <si>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</si>
  <si>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</si>
  <si>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</si>
  <si>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</si>
  <si>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</si>
  <si>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</si>
  <si>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</si>
  <si>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</si>
  <si>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</si>
  <si>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</si>
  <si>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</si>
  <si>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</si>
  <si>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</si>
  <si>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</si>
  <si>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</si>
  <si>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</si>
  <si>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</si>
  <si>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</si>
  <si>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</si>
  <si>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</si>
  <si>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</si>
  <si>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</si>
  <si>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</si>
  <si>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</si>
  <si>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</si>
  <si>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</si>
  <si>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</si>
  <si>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</si>
  <si>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</si>
  <si>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</si>
  <si>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</si>
  <si>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</si>
  <si>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</si>
  <si>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</si>
  <si>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</si>
  <si>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</si>
  <si>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</si>
  <si>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</si>
  <si>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</si>
  <si>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</si>
  <si>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</si>
  <si>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</si>
  <si>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</si>
  <si>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</si>
  <si>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</si>
  <si>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</si>
  <si>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</si>
  <si>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</si>
  <si>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</si>
  <si>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</si>
  <si>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</si>
  <si>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</si>
  <si>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</si>
  <si>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</si>
  <si>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</si>
  <si>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</si>
  <si>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</si>
  <si>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</si>
  <si>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</si>
  <si>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</si>
  <si>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</si>
  <si>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</si>
  <si>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</si>
  <si>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</si>
  <si>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</si>
  <si>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</si>
  <si>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</si>
  <si>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</si>
  <si>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</si>
  <si>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</si>
  <si>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</si>
  <si>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</si>
  <si>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</si>
  <si>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</si>
  <si>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</si>
  <si>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</si>
  <si>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</si>
  <si>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</si>
  <si>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</si>
  <si>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</si>
  <si>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</si>
  <si>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</si>
  <si>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</si>
  <si>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</si>
  <si>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</si>
  <si>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</si>
  <si>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</si>
  <si>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</si>
  <si>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</si>
  <si>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</si>
  <si>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</si>
  <si>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</si>
  <si>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</si>
  <si>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</si>
  <si>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</si>
  <si>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</si>
  <si>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</si>
  <si>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</si>
  <si>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</si>
  <si>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</si>
  <si>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</si>
  <si>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</si>
  <si>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</si>
  <si>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</si>
  <si>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</si>
  <si>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</si>
  <si>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</si>
  <si>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</si>
  <si>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</si>
  <si>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</si>
  <si>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</si>
  <si>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</si>
  <si>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</si>
  <si>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</si>
  <si>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</si>
  <si>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</si>
  <si>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</si>
  <si>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</si>
  <si>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</si>
  <si>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</si>
  <si>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</si>
  <si>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</si>
  <si>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</si>
  <si>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</si>
  <si>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</si>
  <si>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</si>
  <si>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</si>
  <si>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</si>
  <si>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</si>
  <si>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</si>
  <si>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</si>
  <si>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</si>
  <si>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</si>
  <si>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</si>
  <si>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</si>
  <si>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</si>
  <si>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</si>
  <si>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</si>
  <si>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</si>
  <si>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</si>
  <si>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</si>
  <si>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</si>
  <si>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</si>
  <si>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</si>
  <si>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</si>
  <si>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</si>
  <si>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</si>
  <si>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</si>
  <si>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</si>
  <si>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</si>
  <si>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</si>
  <si>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</si>
  <si>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</si>
  <si>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</si>
  <si>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</si>
  <si>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</si>
  <si>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</si>
  <si>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</si>
  <si>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</si>
  <si>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</si>
  <si>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</si>
  <si>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</si>
  <si>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</si>
  <si>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</si>
  <si>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</si>
  <si>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</si>
  <si>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</si>
  <si>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</si>
  <si>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</si>
  <si>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</si>
  <si>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</si>
  <si>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</si>
  <si>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</si>
  <si>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</si>
  <si>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</si>
  <si>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</si>
  <si>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</si>
  <si>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</si>
  <si>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</si>
  <si>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</si>
  <si>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</si>
  <si>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</si>
  <si>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</si>
  <si>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</si>
  <si>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</si>
  <si>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</si>
  <si>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</si>
  <si>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</si>
  <si>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</si>
  <si>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</si>
  <si>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</si>
  <si>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</si>
  <si>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</si>
  <si>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</si>
  <si>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</si>
  <si>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</si>
  <si>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</si>
  <si>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</si>
  <si>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</si>
  <si>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</si>
  <si>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</si>
  <si>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</si>
  <si>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</si>
  <si>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</si>
  <si>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</si>
  <si>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</si>
  <si>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</si>
  <si>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</si>
  <si>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</si>
  <si>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</si>
  <si>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</si>
  <si>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</si>
  <si>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</si>
  <si>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</si>
  <si>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</si>
  <si>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</si>
  <si>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</si>
  <si>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</si>
  <si>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</si>
  <si>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</si>
  <si>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</si>
  <si>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</si>
  <si>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</si>
  <si>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</si>
  <si>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</si>
  <si>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</si>
  <si>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</si>
  <si>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</si>
  <si>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</si>
  <si>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</si>
  <si>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</si>
  <si>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</si>
  <si>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</si>
  <si>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</si>
  <si>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</si>
  <si>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</si>
  <si>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</si>
  <si>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</si>
  <si>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</si>
  <si>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</si>
  <si>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</si>
  <si>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</si>
  <si>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</si>
  <si>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</si>
  <si>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</si>
  <si>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</si>
  <si>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</si>
  <si>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</si>
  <si>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</si>
  <si>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</si>
  <si>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</si>
  <si>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</si>
  <si>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</si>
  <si>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</si>
  <si>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</si>
  <si>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</si>
  <si>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</si>
  <si>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</si>
  <si>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</si>
  <si>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</si>
  <si>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</si>
  <si>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</si>
  <si>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</si>
  <si>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</si>
  <si>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</si>
  <si>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</si>
  <si>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</si>
  <si>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</si>
  <si>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</si>
  <si>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</si>
  <si>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</si>
  <si>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</si>
  <si>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</si>
  <si>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</si>
  <si>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</si>
  <si>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</si>
  <si>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</si>
  <si>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</si>
  <si>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</si>
  <si>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</si>
  <si>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</si>
  <si>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</si>
  <si>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</si>
  <si>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</si>
  <si>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</si>
  <si>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</si>
  <si>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</si>
  <si>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</si>
  <si>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</si>
  <si>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</si>
  <si>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</si>
  <si>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</si>
  <si>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</si>
  <si>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</si>
  <si>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</si>
  <si>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</si>
  <si>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</si>
  <si>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</si>
  <si>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</si>
  <si>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</si>
  <si>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</si>
  <si>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</si>
  <si>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</si>
  <si>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</si>
  <si>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</si>
  <si>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</si>
  <si>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</si>
  <si>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</si>
  <si>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</si>
  <si>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</si>
  <si>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</si>
  <si>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</si>
  <si>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</si>
  <si>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</si>
  <si>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</si>
  <si>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</si>
  <si>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</si>
  <si>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</si>
  <si>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</si>
  <si>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</si>
  <si>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</si>
  <si>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</si>
  <si>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</si>
  <si>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</si>
  <si>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</si>
  <si>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</si>
  <si>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</si>
  <si>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</si>
  <si>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</si>
  <si>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</si>
  <si>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</si>
  <si>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</si>
  <si>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</si>
  <si>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</si>
  <si>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</si>
  <si>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</si>
  <si>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</si>
  <si>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</si>
  <si>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</si>
  <si>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</si>
  <si>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</si>
  <si>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</si>
  <si>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</si>
  <si>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</si>
  <si>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</si>
  <si>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</si>
  <si>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</si>
  <si>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</si>
  <si>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</si>
  <si>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</si>
  <si>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</si>
  <si>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</si>
  <si>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</si>
  <si>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</si>
  <si>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</si>
  <si>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</si>
  <si>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</si>
  <si>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</si>
  <si>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</si>
  <si>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</si>
  <si>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</si>
  <si>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</si>
  <si>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</si>
  <si>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</si>
  <si>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</si>
  <si>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</si>
  <si>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</si>
  <si>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</si>
  <si>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</si>
  <si>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</si>
  <si>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</si>
  <si>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</si>
  <si>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</si>
  <si>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</si>
  <si>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</si>
  <si>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</si>
  <si>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</si>
  <si>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</si>
  <si>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</si>
  <si>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</si>
  <si>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</si>
  <si>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</si>
  <si>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</si>
  <si>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</si>
  <si>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</si>
  <si>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</si>
  <si>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</si>
  <si>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</si>
  <si>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</si>
  <si>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</si>
  <si>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</si>
  <si>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</si>
  <si>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</si>
  <si>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</si>
  <si>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</si>
  <si>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</si>
  <si>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</si>
  <si>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</si>
  <si>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</si>
  <si>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</si>
  <si>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</si>
  <si>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</si>
  <si>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</si>
  <si>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</si>
  <si>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</si>
  <si>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</si>
  <si>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</si>
  <si>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</si>
  <si>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</si>
  <si>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</si>
  <si>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</si>
  <si>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</si>
  <si>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</si>
  <si>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</si>
  <si>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</si>
  <si>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</si>
  <si>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</si>
  <si>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</si>
  <si>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</si>
  <si>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</si>
  <si>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</si>
  <si>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</si>
  <si>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</si>
  <si>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</si>
  <si>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</si>
  <si>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</si>
  <si>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</si>
  <si>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</si>
  <si>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</si>
  <si>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</si>
  <si>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</si>
  <si>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</si>
  <si>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</si>
  <si>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</si>
  <si>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</si>
  <si>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</si>
  <si>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</si>
  <si>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</si>
  <si>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</si>
  <si>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</si>
  <si>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</si>
  <si>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</si>
  <si>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</si>
  <si>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</si>
  <si>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</si>
  <si>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</si>
  <si>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</si>
  <si>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</si>
  <si>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</si>
  <si>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</si>
  <si>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</si>
  <si>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</si>
  <si>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</si>
  <si>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</si>
  <si>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</si>
  <si>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</si>
  <si>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</si>
  <si>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</si>
  <si>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</si>
  <si>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</si>
  <si>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</si>
  <si>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</si>
  <si>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</si>
  <si>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</si>
  <si>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</si>
  <si>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</si>
  <si>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</si>
  <si>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</si>
  <si>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</si>
  <si>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</si>
  <si>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</si>
  <si>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</si>
  <si>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</si>
  <si>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</si>
  <si>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</si>
  <si>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</si>
  <si>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</si>
  <si>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</si>
  <si>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</si>
  <si>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</si>
  <si>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</si>
  <si>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</si>
  <si>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</si>
  <si>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</si>
  <si>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</si>
  <si>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</si>
  <si>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</si>
  <si>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</si>
  <si>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</si>
  <si>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</si>
  <si>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</si>
  <si>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</si>
  <si>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</si>
  <si>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</si>
  <si>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</si>
  <si>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</si>
  <si>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</si>
  <si>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</si>
  <si>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</si>
  <si>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</si>
  <si>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</si>
  <si>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</si>
  <si>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</si>
  <si>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</si>
  <si>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</si>
  <si>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</si>
  <si>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</si>
  <si>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</si>
  <si>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</si>
  <si>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</si>
  <si>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</si>
  <si>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</si>
  <si>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</si>
  <si>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</si>
  <si>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</si>
  <si>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</si>
  <si>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</si>
  <si>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</si>
  <si>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</si>
  <si>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</si>
  <si>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</si>
  <si>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</si>
  <si>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</si>
  <si>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</si>
  <si>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</si>
  <si>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</si>
  <si>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</si>
  <si>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</si>
  <si>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</si>
  <si>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</si>
  <si>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</si>
  <si>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</si>
  <si>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</si>
  <si>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</si>
  <si>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</si>
  <si>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</si>
  <si>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</si>
  <si>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</si>
  <si>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</si>
  <si>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</si>
  <si>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</si>
  <si>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</si>
  <si>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</si>
  <si>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</si>
  <si>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</si>
  <si>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</si>
  <si>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</si>
  <si>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</si>
  <si>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</si>
  <si>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</si>
  <si>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</si>
  <si>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</si>
  <si>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</si>
  <si>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</si>
  <si>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</si>
  <si>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</si>
  <si>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</si>
  <si>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</si>
  <si>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</si>
  <si>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</si>
  <si>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</si>
  <si>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</si>
  <si>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</si>
  <si>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</si>
  <si>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</si>
  <si>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</si>
  <si>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</si>
  <si>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</si>
  <si>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</si>
  <si>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</si>
  <si>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</si>
  <si>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</si>
  <si>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</si>
  <si>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</si>
  <si>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</si>
  <si>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</si>
  <si>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</si>
  <si>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</si>
  <si>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</si>
  <si>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</si>
  <si>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</si>
  <si>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</si>
  <si>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</si>
  <si>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</si>
  <si>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</si>
  <si>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</si>
  <si>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</si>
  <si>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</si>
  <si>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</si>
  <si>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</si>
  <si>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</si>
  <si>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</si>
  <si>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</si>
  <si>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</si>
  <si>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</si>
  <si>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</si>
  <si>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</si>
  <si>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</si>
  <si>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</si>
  <si>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</si>
  <si>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</si>
  <si>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</si>
  <si>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</si>
  <si>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</si>
  <si>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</si>
  <si>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</si>
  <si>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</si>
  <si>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</si>
  <si>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</si>
  <si>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</si>
  <si>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</si>
  <si>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</si>
  <si>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</si>
  <si>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</si>
  <si>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</si>
  <si>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</si>
  <si>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</si>
  <si>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</si>
  <si>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</si>
  <si>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</si>
  <si>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</si>
  <si>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</si>
  <si>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</si>
  <si>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</si>
  <si>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</si>
  <si>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</si>
  <si>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</si>
  <si>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</si>
  <si>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</si>
  <si>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</si>
  <si>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</si>
  <si>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</si>
  <si>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</si>
  <si>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</si>
  <si>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</si>
  <si>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</si>
  <si>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</si>
  <si>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</si>
  <si>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</si>
  <si>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</si>
  <si>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</si>
  <si>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</si>
  <si>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</si>
  <si>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</si>
  <si>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</si>
  <si>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</si>
  <si>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</si>
  <si>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</si>
  <si>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</si>
  <si>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</si>
  <si>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</si>
  <si>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</si>
  <si>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</si>
  <si>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</si>
  <si>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</si>
  <si>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</si>
  <si>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</si>
  <si>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</si>
  <si>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</si>
  <si>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</si>
  <si>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</si>
  <si>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</si>
  <si>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</si>
  <si>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</si>
  <si>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</si>
  <si>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</si>
  <si>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</si>
  <si>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</si>
  <si>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</si>
  <si>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</si>
  <si>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</si>
  <si>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</si>
  <si>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</si>
  <si>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</si>
  <si>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</si>
  <si>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</si>
  <si>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</si>
  <si>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</si>
  <si>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</si>
  <si>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</si>
  <si>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</si>
  <si>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</si>
  <si>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</si>
  <si>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</si>
  <si>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</si>
  <si>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</si>
  <si>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</si>
  <si>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</si>
  <si>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</si>
  <si>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</si>
  <si>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</si>
  <si>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</si>
  <si>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</si>
  <si>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</si>
  <si>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</si>
  <si>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</si>
  <si>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</si>
  <si>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</si>
  <si>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</si>
  <si>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</si>
  <si>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</si>
  <si>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</si>
  <si>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</si>
  <si>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</si>
  <si>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</si>
  <si>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</si>
  <si>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</si>
  <si>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</si>
  <si>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</si>
  <si>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</si>
  <si>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</si>
  <si>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</si>
  <si>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</si>
  <si>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</si>
  <si>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</si>
  <si>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</si>
  <si>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</si>
  <si>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</si>
  <si>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</si>
  <si>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</si>
  <si>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</si>
  <si>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</si>
  <si>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</si>
  <si>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</si>
  <si>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</si>
  <si>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</si>
  <si>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</si>
  <si>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</si>
  <si>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</si>
  <si>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</si>
  <si>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</si>
  <si>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</si>
  <si>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</si>
  <si>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</si>
  <si>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</si>
  <si>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</si>
  <si>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</si>
  <si>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</si>
  <si>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</si>
  <si>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</si>
  <si>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</si>
  <si>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</si>
  <si>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</si>
  <si>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</si>
  <si>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</si>
  <si>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</si>
  <si>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</si>
  <si>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</si>
  <si>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</si>
  <si>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</si>
  <si>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</si>
  <si>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</si>
  <si>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</si>
  <si>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</si>
  <si>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</si>
  <si>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</si>
  <si>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</si>
  <si>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</si>
  <si>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</si>
  <si>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</si>
  <si>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</si>
  <si>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</si>
  <si>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</si>
  <si>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</si>
  <si>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</si>
  <si>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</si>
  <si>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</si>
  <si>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</si>
  <si>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</si>
  <si>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</si>
  <si>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</si>
  <si>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</si>
  <si>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</si>
  <si>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</si>
  <si>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</si>
  <si>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</si>
  <si>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</si>
  <si>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</si>
  <si>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</si>
  <si>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</si>
  <si>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</si>
  <si>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</si>
  <si>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</si>
  <si>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</si>
  <si>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</si>
  <si>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</si>
  <si>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</si>
  <si>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</si>
  <si>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</si>
  <si>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</si>
  <si>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</si>
  <si>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</si>
  <si>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</si>
  <si>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</si>
  <si>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</si>
  <si>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</si>
  <si>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</si>
  <si>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</si>
  <si>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</si>
  <si>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</si>
  <si>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</si>
  <si>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</si>
  <si>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</si>
  <si>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</si>
  <si>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</si>
  <si>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</si>
  <si>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</si>
  <si>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</si>
  <si>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</si>
  <si>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</si>
  <si>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</si>
  <si>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</si>
  <si>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</si>
  <si>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</si>
  <si>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</si>
  <si>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</si>
  <si>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</si>
  <si>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</si>
  <si>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</si>
  <si>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</si>
  <si>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</si>
  <si>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</si>
  <si>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</si>
  <si>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</si>
  <si>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</si>
  <si>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</si>
  <si>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</si>
  <si>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</si>
  <si>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</si>
  <si>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</si>
  <si>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</si>
  <si>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</si>
  <si>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</si>
  <si>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</si>
  <si>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</si>
  <si>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</si>
  <si>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</si>
  <si>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</si>
  <si>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</si>
  <si>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</si>
  <si>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</si>
  <si>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</si>
  <si>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</si>
  <si>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</si>
  <si>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</si>
  <si>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</si>
  <si>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</si>
  <si>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</si>
  <si>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</si>
  <si>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</si>
  <si>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</si>
  <si>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</si>
  <si>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</si>
  <si>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</si>
  <si>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</si>
  <si>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</si>
  <si>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</si>
  <si>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</si>
  <si>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</si>
  <si>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</si>
  <si>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</si>
  <si>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</si>
  <si>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</si>
  <si>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</si>
  <si>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</si>
  <si>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</si>
  <si>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</si>
  <si>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</si>
  <si>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</si>
  <si>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</si>
  <si>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</si>
  <si>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</si>
  <si>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</si>
  <si>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</si>
  <si>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</si>
  <si>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</si>
  <si>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</si>
  <si>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</si>
  <si>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</si>
  <si>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</si>
  <si>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</si>
  <si>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</si>
  <si>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</si>
  <si>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</si>
  <si>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</si>
  <si>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</si>
  <si>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</si>
  <si>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</si>
  <si>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</si>
  <si>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</si>
  <si>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</si>
  <si>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</si>
  <si>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</si>
  <si>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</si>
  <si>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</si>
  <si>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</si>
  <si>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</si>
  <si>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</si>
  <si>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</si>
  <si>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</si>
  <si>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</si>
  <si>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</si>
  <si>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</si>
  <si>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</si>
  <si>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</si>
  <si>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</si>
  <si>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</si>
  <si>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</si>
  <si>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</si>
  <si>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</si>
  <si>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</si>
  <si>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</si>
  <si>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</si>
  <si>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</si>
  <si>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</si>
  <si>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</si>
  <si>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</si>
  <si>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</si>
  <si>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</si>
  <si>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</si>
  <si>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</si>
  <si>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</si>
  <si>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</si>
  <si>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</si>
  <si>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</si>
  <si>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</si>
  <si>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</si>
  <si>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</si>
  <si>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</si>
  <si>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</si>
  <si>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</si>
  <si>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</si>
  <si>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</si>
  <si>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</si>
  <si>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</si>
  <si>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</si>
  <si>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</si>
  <si>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</si>
  <si>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</si>
  <si>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</si>
  <si>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</si>
  <si>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</si>
  <si>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</si>
  <si>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</si>
  <si>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</si>
  <si>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</si>
  <si>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</si>
  <si>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</si>
  <si>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</si>
  <si>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</si>
  <si>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</si>
  <si>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</si>
  <si>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</si>
  <si>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</si>
  <si>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</si>
  <si>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</si>
  <si>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</si>
  <si>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</si>
  <si>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</si>
  <si>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</si>
  <si>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</si>
  <si>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</si>
  <si>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</si>
  <si>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</si>
  <si>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</si>
  <si>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</si>
  <si>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</si>
  <si>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</si>
  <si>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</si>
  <si>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</si>
  <si>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</si>
  <si>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</si>
  <si>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</si>
  <si>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</si>
  <si>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</si>
  <si>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</si>
  <si>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</si>
  <si>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</si>
  <si>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</si>
  <si>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</si>
  <si>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</si>
  <si>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</si>
  <si>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</si>
  <si>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</si>
  <si>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</si>
  <si>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</si>
  <si>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</si>
  <si>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</si>
  <si>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</si>
  <si>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</si>
  <si>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</si>
  <si>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</si>
  <si>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</si>
  <si>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</si>
  <si>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</si>
  <si>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</si>
  <si>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</si>
  <si>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</si>
  <si>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</si>
  <si>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</si>
  <si>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</si>
  <si>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</si>
  <si>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</si>
  <si>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</si>
  <si>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</si>
  <si>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</si>
  <si>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</si>
  <si>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</si>
  <si>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</si>
  <si>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</si>
  <si>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</si>
  <si>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</si>
  <si>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</si>
  <si>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</si>
  <si>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</si>
  <si>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</si>
  <si>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</si>
  <si>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</si>
  <si>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</si>
  <si>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</si>
  <si>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</si>
  <si>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</si>
  <si>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</si>
  <si>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</si>
  <si>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</si>
  <si>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</si>
  <si>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</si>
  <si>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</si>
  <si>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</si>
  <si>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</si>
  <si>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</si>
  <si>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</si>
  <si>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</si>
  <si>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</si>
  <si>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</si>
  <si>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</si>
  <si>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</si>
  <si>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</si>
  <si>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</si>
  <si>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</si>
  <si>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</si>
  <si>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</si>
  <si>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</si>
  <si>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</si>
  <si>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</si>
  <si>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</si>
  <si>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</si>
  <si>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</si>
  <si>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</si>
  <si>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</si>
  <si>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</si>
  <si>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</si>
  <si>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</si>
  <si>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</si>
  <si>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</si>
  <si>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</si>
  <si>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</si>
  <si>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</si>
  <si>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</si>
  <si>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</si>
  <si>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</si>
  <si>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</si>
  <si>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</si>
  <si>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</si>
  <si>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</si>
  <si>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</si>
  <si>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</si>
  <si>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</si>
  <si>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</si>
  <si>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</si>
  <si>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</si>
  <si>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</si>
  <si>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</si>
  <si>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</si>
  <si>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</si>
  <si>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</si>
  <si>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</si>
  <si>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</si>
  <si>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</si>
  <si>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</si>
  <si>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</si>
  <si>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</si>
  <si>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</si>
  <si>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</si>
  <si>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</si>
  <si>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</si>
  <si>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</si>
  <si>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</si>
  <si>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</si>
  <si>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</si>
  <si>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</si>
  <si>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</si>
  <si>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</si>
  <si>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</si>
  <si>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</si>
  <si>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</si>
  <si>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</si>
  <si>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</si>
  <si>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</si>
  <si>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</si>
  <si>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</si>
  <si>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</si>
  <si>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</si>
  <si>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</si>
  <si>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</si>
  <si>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</si>
  <si>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</si>
  <si>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</si>
  <si>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</si>
  <si>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</si>
  <si>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</si>
  <si>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</si>
  <si>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</si>
  <si>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</si>
  <si>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</si>
  <si>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</si>
  <si>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</si>
  <si>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</si>
  <si>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</si>
  <si>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</si>
  <si>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</si>
  <si>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</si>
  <si>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</si>
  <si>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</si>
  <si>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</si>
  <si>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</si>
  <si>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</si>
  <si>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</si>
  <si>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</si>
  <si>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</si>
  <si>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</si>
  <si>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</si>
  <si>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</si>
  <si>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</si>
  <si>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</si>
  <si>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</si>
  <si>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</si>
  <si>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</si>
  <si>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</si>
  <si>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</si>
  <si>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</si>
  <si>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</si>
  <si>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</si>
  <si>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</si>
  <si>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</si>
  <si>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</si>
  <si>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</si>
  <si>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</si>
  <si>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</si>
  <si>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</si>
  <si>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</si>
  <si>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</si>
  <si>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</si>
  <si>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</si>
  <si>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</si>
  <si>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</si>
  <si>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</si>
  <si>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</si>
  <si>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</si>
  <si>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</si>
  <si>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</si>
  <si>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</si>
  <si>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</si>
  <si>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</si>
  <si>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</si>
  <si>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</si>
  <si>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</si>
  <si>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</si>
  <si>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</si>
  <si>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</si>
  <si>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</si>
  <si>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</si>
  <si>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</si>
  <si>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</si>
  <si>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</si>
  <si>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</si>
  <si>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</si>
  <si>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</si>
  <si>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</si>
  <si>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</si>
  <si>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</si>
  <si>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</si>
  <si>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</si>
  <si>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</si>
  <si>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</si>
  <si>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</si>
  <si>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</si>
  <si>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</si>
  <si>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</si>
  <si>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</si>
  <si>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</si>
  <si>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</si>
  <si>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</si>
  <si>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</si>
  <si>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</si>
  <si>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</si>
  <si>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</si>
  <si>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</si>
  <si>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</si>
  <si>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</si>
  <si>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</si>
  <si>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</si>
  <si>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</si>
  <si>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</si>
  <si>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</si>
  <si>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</si>
  <si>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</si>
  <si>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</si>
  <si>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</si>
  <si>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</si>
  <si>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</si>
  <si>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</si>
  <si>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</si>
  <si>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</si>
  <si>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</si>
  <si>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</si>
  <si>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</si>
  <si>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</si>
  <si>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</si>
  <si>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</si>
  <si>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</si>
  <si>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</si>
  <si>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</si>
  <si>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</si>
  <si>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</si>
  <si>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</si>
  <si>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</si>
  <si>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</si>
  <si>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</si>
  <si>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</si>
  <si>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</si>
  <si>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</si>
  <si>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</si>
  <si>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</si>
  <si>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</si>
  <si>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</si>
  <si>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</si>
  <si>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</si>
  <si>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</si>
  <si>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</si>
  <si>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</si>
  <si>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</si>
  <si>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</si>
  <si>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</si>
  <si>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</si>
  <si>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</si>
  <si>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</si>
  <si>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</si>
  <si>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</si>
  <si>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</si>
  <si>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</si>
  <si>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</si>
  <si>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</si>
  <si>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</si>
  <si>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</si>
  <si>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</si>
  <si>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</si>
  <si>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</si>
  <si>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</si>
  <si>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</si>
  <si>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</si>
  <si>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</si>
  <si>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</si>
  <si>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</si>
  <si>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</si>
  <si>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</si>
  <si>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</si>
  <si>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</si>
  <si>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</si>
  <si>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</si>
  <si>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</si>
  <si>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</si>
  <si>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</si>
  <si>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</si>
  <si>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</si>
  <si>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</si>
  <si>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</si>
  <si>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</si>
  <si>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</si>
  <si>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</si>
  <si>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</si>
  <si>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</si>
  <si>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</si>
  <si>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</si>
  <si>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</si>
  <si>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</si>
  <si>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</si>
  <si>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</si>
  <si>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</si>
  <si>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</si>
  <si>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</si>
  <si>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</si>
  <si>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</si>
  <si>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</si>
  <si>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</si>
  <si>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</si>
  <si>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</si>
  <si>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</si>
  <si>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</si>
  <si>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</si>
  <si>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</si>
  <si>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</si>
  <si>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</si>
  <si>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</si>
  <si>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</si>
  <si>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</si>
  <si>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</si>
  <si>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</si>
  <si>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</si>
  <si>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</si>
  <si>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</si>
  <si>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</si>
  <si>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</si>
  <si>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</si>
  <si>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</si>
  <si>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</si>
  <si>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</si>
  <si>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</si>
  <si>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</si>
  <si>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</si>
  <si>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</si>
  <si>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</si>
  <si>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</si>
  <si>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</si>
  <si>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</si>
  <si>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</si>
  <si>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</si>
  <si>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</si>
  <si>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</si>
  <si>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</si>
  <si>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</si>
  <si>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</si>
  <si>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</si>
  <si>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</si>
  <si>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</si>
  <si>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</si>
  <si>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</si>
  <si>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</si>
  <si>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</si>
  <si>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</si>
  <si>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</si>
  <si>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</si>
  <si>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</si>
  <si>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</si>
  <si>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</si>
  <si>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</si>
  <si>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</si>
  <si>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</si>
  <si>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</si>
  <si>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</si>
  <si>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</si>
  <si>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</si>
  <si>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</si>
  <si>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</si>
  <si>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</si>
  <si>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</si>
  <si>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</si>
  <si>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</si>
  <si>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</si>
  <si>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</si>
  <si>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</si>
  <si>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</si>
  <si>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</si>
  <si>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</si>
  <si>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</si>
  <si>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</si>
  <si>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</si>
  <si>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</si>
  <si>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</si>
  <si>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</si>
  <si>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</si>
  <si>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</si>
  <si>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</si>
  <si>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</si>
  <si>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</si>
  <si>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</si>
  <si>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</si>
  <si>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</si>
  <si>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</si>
  <si>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</si>
  <si>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</si>
  <si>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</si>
  <si>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</si>
  <si>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</si>
  <si>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</si>
  <si>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</si>
  <si>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</si>
  <si>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</si>
  <si>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</si>
  <si>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</si>
  <si>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</si>
  <si>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</si>
  <si>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</si>
  <si>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</si>
  <si>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</si>
  <si>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</si>
  <si>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</si>
  <si>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</si>
  <si>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</si>
  <si>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</si>
  <si>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</si>
  <si>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</si>
  <si>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</si>
  <si>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</si>
  <si>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</si>
  <si>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</si>
  <si>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</si>
  <si>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</si>
  <si>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</si>
  <si>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</si>
  <si>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</si>
  <si>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</si>
  <si>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</si>
  <si>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</si>
  <si>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</si>
  <si>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</si>
  <si>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</si>
  <si>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</si>
  <si>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</si>
  <si>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</si>
  <si>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</si>
  <si>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</si>
  <si>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</si>
  <si>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</si>
  <si>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</si>
  <si>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</si>
  <si>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</si>
  <si>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</si>
  <si>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</si>
  <si>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</si>
  <si>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</si>
  <si>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</si>
  <si>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</si>
  <si>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</si>
  <si>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</si>
  <si>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</si>
  <si>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</si>
  <si>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</si>
  <si>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</si>
  <si>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</si>
  <si>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</si>
  <si>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</si>
  <si>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</si>
  <si>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</si>
  <si>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</si>
  <si>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</si>
  <si>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</si>
  <si>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</si>
  <si>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</si>
  <si>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</si>
  <si>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</si>
  <si>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</si>
  <si>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</si>
  <si>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</si>
  <si>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</si>
  <si>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</si>
  <si>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</si>
  <si>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</si>
  <si>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</si>
  <si>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</si>
  <si>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</si>
  <si>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</si>
  <si>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</si>
  <si>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</si>
  <si>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</si>
  <si>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</si>
  <si>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</si>
  <si>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</si>
  <si>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</si>
  <si>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</si>
  <si>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</si>
  <si>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</si>
  <si>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</si>
  <si>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</si>
  <si>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</si>
  <si>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</si>
  <si>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</si>
  <si>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</si>
  <si>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</si>
  <si>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</si>
  <si>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</si>
  <si>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</si>
  <si>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</si>
  <si>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</si>
  <si>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</si>
  <si>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</si>
  <si>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</si>
  <si>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</si>
  <si>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</si>
  <si>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</si>
  <si>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</si>
  <si>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</si>
  <si>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</si>
  <si>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</si>
  <si>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</si>
  <si>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</si>
  <si>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</si>
  <si>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</si>
  <si>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</si>
  <si>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</si>
  <si>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</si>
  <si>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</si>
  <si>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</si>
  <si>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</si>
  <si>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</si>
  <si>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</si>
  <si>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</si>
  <si>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</si>
  <si>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</si>
  <si>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</si>
  <si>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</si>
  <si>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</si>
  <si>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</si>
  <si>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</si>
  <si>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</si>
  <si>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</si>
  <si>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</si>
  <si>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</si>
  <si>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</si>
  <si>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</si>
  <si>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</si>
  <si>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</si>
  <si>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</si>
  <si>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</si>
  <si>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</si>
  <si>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</si>
  <si>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</si>
  <si>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</si>
  <si>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</si>
  <si>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</si>
  <si>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</si>
  <si>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</si>
  <si>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</si>
  <si>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</si>
  <si>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</si>
  <si>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</si>
  <si>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</si>
  <si>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</si>
  <si>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</si>
  <si>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</si>
  <si>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</si>
  <si>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</si>
  <si>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</si>
  <si>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</si>
  <si>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</si>
  <si>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</si>
  <si>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</si>
  <si>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</si>
  <si>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</si>
  <si>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</si>
  <si>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</si>
  <si>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</si>
  <si>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</si>
  <si>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</si>
  <si>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</si>
  <si>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</si>
  <si>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</si>
  <si>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</si>
  <si>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</si>
  <si>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</si>
  <si>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</si>
  <si>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</si>
  <si>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</si>
  <si>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</si>
  <si>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</si>
  <si>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</si>
  <si>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</si>
  <si>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</si>
  <si>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</si>
  <si>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</si>
  <si>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</si>
  <si>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</si>
  <si>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</si>
  <si>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</si>
  <si>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</si>
  <si>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</si>
  <si>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</si>
  <si>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</si>
  <si>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</si>
  <si>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</si>
  <si>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</si>
  <si>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</si>
  <si>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</si>
  <si>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</si>
  <si>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</si>
  <si>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</si>
  <si>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</si>
  <si>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</si>
  <si>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</si>
  <si>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</si>
  <si>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</si>
  <si>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</si>
  <si>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</si>
  <si>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</si>
  <si>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</si>
  <si>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</si>
  <si>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</si>
  <si>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</si>
  <si>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</si>
  <si>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</si>
  <si>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</si>
  <si>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</si>
  <si>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</si>
  <si>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</si>
  <si>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</si>
  <si>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</si>
  <si>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</si>
  <si>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</si>
  <si>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</si>
  <si>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</si>
  <si>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</si>
  <si>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</si>
  <si>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</si>
  <si>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</si>
  <si>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</si>
  <si>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</si>
  <si>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</si>
  <si>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</si>
  <si>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</si>
  <si>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</si>
  <si>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</si>
  <si>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</si>
  <si>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</si>
  <si>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</si>
  <si>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</si>
  <si>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</si>
  <si>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</si>
  <si>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</si>
  <si>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</si>
  <si>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</si>
  <si>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</si>
  <si>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</si>
  <si>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</si>
  <si>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</si>
  <si>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</si>
  <si>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</si>
  <si>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</si>
  <si>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</si>
  <si>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</si>
  <si>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</si>
  <si>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</si>
  <si>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</si>
  <si>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</si>
  <si>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</si>
  <si>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</si>
  <si>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</si>
  <si>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</si>
  <si>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</si>
  <si>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</si>
  <si>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</si>
  <si>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</si>
  <si>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</si>
  <si>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</si>
  <si>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</si>
  <si>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</si>
  <si>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</si>
  <si>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</si>
  <si>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</si>
  <si>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</si>
  <si>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</si>
  <si>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</si>
  <si>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</si>
  <si>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</si>
  <si>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</si>
  <si>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</si>
  <si>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</si>
  <si>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</si>
  <si>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</si>
  <si>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</si>
  <si>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</si>
  <si>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</si>
  <si>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</si>
  <si>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</si>
  <si>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</si>
  <si>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</si>
  <si>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</si>
  <si>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</si>
  <si>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</si>
  <si>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</si>
  <si>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</si>
  <si>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</si>
  <si>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</si>
  <si>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</si>
  <si>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</si>
  <si>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</si>
  <si>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</si>
  <si>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</si>
  <si>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</si>
  <si>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</si>
  <si>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</si>
  <si>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</si>
  <si>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</si>
  <si>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</si>
  <si>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</si>
  <si>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</si>
  <si>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</si>
  <si>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</si>
  <si>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</si>
  <si>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</si>
  <si>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</si>
  <si>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</si>
  <si>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</si>
  <si>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</si>
  <si>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</si>
  <si>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</si>
  <si>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</si>
  <si>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</si>
  <si>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</si>
  <si>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</si>
  <si>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</si>
  <si>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</si>
  <si>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</si>
  <si>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</si>
  <si>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</si>
  <si>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</si>
  <si>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</si>
  <si>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</si>
  <si>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</si>
  <si>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</si>
  <si>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</si>
  <si>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</si>
  <si>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</si>
  <si>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</si>
  <si>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</si>
  <si>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</si>
  <si>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</si>
  <si>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</si>
  <si>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</si>
  <si>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</si>
  <si>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</si>
  <si>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</si>
  <si>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</si>
  <si>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</si>
  <si>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</si>
  <si>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</si>
  <si>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</si>
  <si>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</si>
  <si>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</si>
  <si>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</si>
  <si>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</si>
  <si>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</si>
  <si>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</si>
  <si>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</si>
  <si>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</si>
  <si>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</si>
  <si>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</si>
  <si>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</si>
  <si>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</si>
  <si>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</si>
  <si>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</si>
  <si>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</si>
  <si>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</si>
  <si>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</si>
  <si>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</si>
  <si>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</si>
  <si>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</si>
  <si>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</si>
  <si>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</si>
  <si>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</si>
  <si>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</si>
  <si>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</si>
  <si>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</si>
  <si>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</si>
  <si>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</si>
  <si>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</si>
  <si>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</si>
  <si>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</si>
  <si>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</si>
  <si>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</si>
  <si>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</si>
  <si>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</si>
  <si>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</si>
  <si>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</si>
  <si>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</si>
  <si>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</si>
  <si>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</si>
  <si>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</si>
  <si>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</si>
  <si>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</si>
  <si>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</si>
  <si>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</si>
  <si>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</si>
  <si>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</si>
  <si>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</si>
  <si>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</si>
  <si>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</si>
  <si>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</si>
  <si>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</si>
  <si>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</si>
  <si>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</si>
  <si>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</si>
  <si>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</si>
  <si>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</si>
  <si>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</si>
  <si>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</si>
  <si>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</si>
  <si>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</si>
  <si>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</si>
  <si>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</si>
  <si>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</si>
  <si>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</si>
  <si>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</si>
  <si>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</si>
  <si>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</si>
  <si>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</si>
  <si>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</si>
  <si>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</si>
  <si>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</si>
  <si>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</si>
  <si>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</si>
  <si>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</si>
  <si>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</si>
  <si>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</si>
  <si>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</si>
  <si>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</si>
  <si>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</si>
  <si>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</si>
  <si>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</si>
  <si>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</si>
  <si>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</si>
  <si>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</si>
  <si>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</si>
  <si>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</si>
  <si>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</si>
  <si>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</si>
  <si>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</si>
  <si>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</si>
  <si>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</si>
  <si>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</si>
  <si>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</si>
  <si>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</si>
  <si>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</si>
  <si>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</si>
  <si>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</si>
  <si>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</si>
  <si>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</si>
  <si>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</si>
  <si>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</si>
  <si>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</si>
  <si>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</si>
  <si>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</si>
  <si>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</si>
  <si>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</si>
  <si>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</si>
  <si>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</si>
  <si>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</si>
  <si>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</si>
  <si>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</si>
  <si>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</si>
  <si>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</si>
  <si>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</si>
  <si>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</si>
  <si>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</si>
  <si>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</si>
  <si>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</si>
  <si>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</si>
  <si>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</si>
  <si>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</si>
  <si>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</si>
  <si>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</si>
  <si>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</si>
  <si>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</si>
  <si>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</si>
  <si>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</si>
  <si>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</si>
  <si>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</si>
  <si>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</si>
  <si>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</si>
  <si>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</si>
  <si>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</si>
  <si>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</si>
  <si>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</si>
  <si>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</si>
  <si>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</si>
  <si>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</si>
  <si>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</si>
  <si>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</si>
  <si>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</si>
  <si>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</si>
  <si>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</si>
  <si>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</si>
  <si>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</si>
  <si>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</si>
  <si>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</si>
  <si>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</si>
  <si>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</si>
  <si>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</si>
  <si>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</si>
  <si>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</si>
  <si>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</si>
  <si>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</si>
  <si>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</si>
  <si>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</si>
  <si>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</si>
  <si>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</si>
  <si>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</si>
  <si>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</si>
  <si>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</si>
  <si>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</si>
  <si>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</si>
  <si>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</si>
  <si>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</si>
  <si>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</si>
  <si>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</si>
  <si>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</si>
  <si>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</si>
  <si>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</si>
  <si>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</si>
  <si>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</si>
  <si>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</si>
  <si>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</si>
  <si>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</si>
  <si>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</si>
  <si>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</si>
  <si>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</si>
  <si>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</si>
  <si>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</si>
  <si>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</si>
  <si>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</si>
  <si>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</si>
  <si>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</si>
  <si>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</si>
  <si>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</si>
  <si>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</si>
  <si>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</si>
  <si>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</si>
  <si>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</si>
  <si>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</si>
  <si>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</si>
  <si>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</si>
  <si>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</si>
  <si>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</si>
  <si>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</si>
  <si>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</si>
  <si>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</si>
  <si>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</si>
  <si>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</si>
  <si>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</si>
  <si>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</si>
  <si>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</si>
  <si>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</si>
  <si>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</si>
  <si>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</si>
  <si>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</si>
  <si>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</si>
  <si>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</si>
  <si>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</si>
  <si>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</si>
  <si>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</si>
  <si>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</si>
  <si>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</si>
  <si>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</si>
  <si>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</si>
  <si>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</si>
  <si>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</si>
  <si>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</si>
  <si>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</si>
  <si>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</si>
  <si>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</si>
  <si>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</si>
  <si>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</si>
  <si>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</si>
  <si>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</si>
  <si>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</si>
  <si>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</si>
  <si>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</si>
  <si>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</si>
  <si>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</si>
  <si>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</si>
  <si>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</si>
  <si>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</si>
  <si>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</si>
  <si>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</si>
  <si>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</si>
  <si>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</si>
  <si>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</si>
  <si>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</si>
  <si>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</si>
  <si>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</si>
  <si>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</si>
  <si>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</si>
  <si>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</si>
  <si>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</si>
  <si>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</si>
  <si>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</si>
  <si>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</si>
  <si>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</si>
  <si>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</si>
  <si>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</si>
  <si>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</si>
  <si>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</si>
  <si>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</si>
  <si>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</si>
  <si>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</si>
  <si>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</si>
  <si>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</si>
  <si>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</si>
  <si>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</si>
  <si>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</si>
  <si>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</si>
  <si>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</si>
  <si>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</si>
  <si>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</si>
  <si>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</si>
  <si>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</si>
  <si>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</si>
  <si>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</si>
  <si>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</si>
  <si>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</si>
  <si>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</si>
  <si>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</si>
  <si>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</si>
  <si>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</si>
  <si>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</si>
  <si>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</si>
  <si>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</si>
  <si>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</si>
  <si>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</si>
  <si>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</si>
  <si>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</si>
  <si>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</si>
  <si>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</si>
  <si>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</si>
  <si>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</si>
  <si>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</si>
  <si>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</si>
  <si>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</si>
  <si>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</si>
  <si>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</si>
  <si>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</si>
  <si>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</si>
  <si>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</si>
  <si>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</si>
  <si>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</si>
  <si>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</si>
  <si>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</si>
  <si>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</si>
  <si>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</si>
  <si>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</si>
  <si>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</si>
  <si>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</si>
  <si>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</si>
  <si>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</si>
  <si>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</si>
  <si>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</si>
  <si>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</si>
  <si>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</si>
  <si>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</si>
  <si>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</si>
  <si>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</si>
  <si>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</si>
  <si>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</si>
  <si>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</si>
  <si>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</si>
  <si>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</si>
  <si>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</si>
  <si>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</si>
  <si>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</si>
  <si>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</si>
  <si>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</si>
  <si>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</si>
  <si>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</si>
  <si>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</si>
  <si>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</si>
  <si>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</si>
  <si>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</si>
  <si>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</si>
  <si>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</si>
  <si>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</si>
  <si>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</si>
  <si>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</si>
  <si>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</si>
  <si>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</si>
  <si>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</si>
  <si>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</si>
  <si>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</si>
  <si>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</si>
  <si>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</si>
  <si>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</si>
  <si>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</si>
  <si>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</si>
  <si>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</si>
  <si>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</si>
  <si>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</si>
  <si>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</si>
  <si>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</si>
  <si>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</si>
  <si>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</si>
  <si>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</si>
  <si>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</si>
  <si>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</si>
  <si>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</si>
  <si>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</si>
  <si>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</si>
  <si>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</si>
  <si>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</si>
  <si>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</si>
  <si>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</si>
  <si>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</si>
  <si>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</si>
  <si>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</si>
  <si>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</si>
  <si>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</si>
  <si>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</si>
  <si>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</si>
  <si>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</si>
  <si>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</si>
  <si>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</si>
  <si>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</si>
  <si>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</si>
  <si>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</si>
  <si>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</si>
  <si>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</si>
  <si>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</si>
  <si>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</si>
  <si>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</si>
  <si>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</si>
  <si>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</si>
  <si>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</si>
  <si>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</si>
  <si>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</si>
  <si>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</si>
  <si>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</si>
  <si>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</si>
  <si>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</si>
  <si>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</si>
  <si>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</si>
  <si>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</si>
  <si>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</si>
  <si>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</si>
  <si>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</si>
  <si>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</si>
  <si>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</si>
  <si>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</si>
  <si>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</si>
  <si>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</si>
  <si>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</si>
  <si>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</si>
  <si>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</si>
  <si>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</si>
  <si>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</si>
  <si>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</si>
  <si>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</si>
  <si>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</si>
  <si>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</si>
  <si>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</si>
  <si>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</si>
  <si>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</si>
  <si>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</si>
  <si>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</si>
  <si>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</si>
  <si>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</si>
  <si>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</si>
  <si>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</si>
  <si>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</si>
  <si>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</si>
  <si>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</si>
  <si>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</si>
  <si>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</si>
  <si>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</si>
  <si>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</si>
  <si>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</si>
  <si>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</si>
  <si>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</si>
  <si>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</si>
  <si>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</si>
  <si>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</si>
  <si>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</si>
  <si>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</si>
  <si>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</si>
  <si>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</si>
  <si>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</si>
  <si>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</si>
  <si>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</si>
  <si>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</si>
  <si>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</si>
  <si>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</si>
  <si>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</si>
  <si>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</si>
  <si>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</si>
  <si>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</si>
  <si>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</si>
  <si>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</si>
  <si>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</si>
  <si>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</si>
  <si>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</si>
  <si>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</si>
  <si>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</si>
  <si>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</si>
  <si>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</si>
  <si>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</si>
  <si>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</si>
  <si>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</si>
  <si>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</si>
  <si>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</si>
  <si>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</si>
  <si>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</si>
  <si>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</si>
  <si>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</si>
  <si>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</si>
  <si>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</si>
  <si>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</si>
  <si>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</si>
  <si>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</si>
  <si>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</si>
  <si>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</si>
  <si>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</si>
  <si>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</si>
  <si>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</si>
  <si>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</si>
  <si>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</si>
  <si>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</si>
  <si>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</si>
  <si>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</si>
  <si>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</si>
  <si>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</si>
  <si>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</si>
  <si>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</si>
  <si>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</si>
  <si>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</si>
  <si>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</si>
  <si>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</si>
  <si>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</si>
  <si>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</si>
  <si>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</si>
  <si>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</si>
  <si>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</si>
  <si>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</si>
  <si>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</si>
  <si>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</si>
  <si>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</si>
  <si>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</si>
  <si>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</si>
  <si>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</si>
  <si>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</si>
  <si>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</si>
  <si>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</si>
  <si>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</si>
  <si>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</si>
  <si>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</si>
  <si>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</si>
  <si>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</si>
  <si>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</si>
  <si>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</si>
  <si>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</si>
  <si>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</si>
  <si>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</si>
  <si>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</si>
  <si>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</si>
  <si>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</si>
  <si>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</si>
  <si>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</si>
  <si>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</si>
  <si>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</si>
  <si>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</si>
  <si>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</si>
  <si>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</si>
  <si>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</si>
  <si>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</si>
  <si>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</si>
  <si>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</si>
  <si>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</si>
  <si>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</si>
  <si>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</si>
  <si>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</si>
  <si>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</si>
  <si>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</si>
  <si>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</si>
  <si>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</si>
  <si>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</si>
  <si>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</si>
  <si>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</si>
  <si>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</si>
  <si>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</si>
  <si>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</si>
  <si>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</si>
  <si>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</si>
  <si>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</si>
  <si>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</si>
  <si>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</si>
  <si>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</si>
  <si>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</si>
  <si>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</si>
  <si>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</si>
  <si>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</si>
  <si>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</si>
  <si>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</si>
  <si>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</si>
  <si>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</si>
  <si>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</si>
  <si>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</si>
  <si>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</si>
  <si>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</si>
  <si>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</si>
  <si>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</si>
  <si>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</si>
  <si>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</si>
  <si>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</si>
  <si>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</si>
  <si>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</si>
  <si>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</si>
  <si>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</si>
  <si>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</si>
  <si>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</si>
  <si>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</si>
  <si>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</si>
  <si>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</si>
  <si>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</si>
  <si>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</si>
  <si>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</si>
  <si>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</si>
  <si>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</si>
  <si>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</si>
  <si>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</si>
  <si>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</si>
  <si>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</si>
  <si>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</si>
  <si>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</si>
  <si>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</si>
  <si>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</si>
  <si>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</si>
  <si>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</si>
  <si>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</si>
  <si>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</si>
  <si>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</si>
  <si>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</si>
  <si>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</si>
  <si>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</si>
  <si>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</si>
  <si>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</si>
  <si>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</si>
  <si>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</si>
  <si>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</si>
  <si>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</si>
  <si>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</si>
  <si>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</si>
  <si>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</si>
  <si>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</si>
  <si>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</si>
  <si>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</si>
  <si>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</si>
  <si>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</si>
  <si>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</si>
  <si>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</si>
  <si>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</si>
  <si>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</si>
  <si>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</si>
  <si>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</si>
  <si>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</si>
  <si>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</si>
  <si>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</si>
  <si>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</si>
  <si>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</si>
  <si>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</si>
  <si>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</si>
  <si>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</si>
  <si>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</si>
  <si>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</si>
  <si>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</si>
  <si>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</si>
  <si>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</si>
  <si>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</si>
  <si>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</si>
  <si>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</si>
  <si>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</si>
  <si>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</si>
  <si>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</si>
  <si>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</si>
  <si>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</si>
  <si>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</si>
  <si>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</si>
  <si>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</si>
  <si>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</si>
  <si>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</si>
  <si>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</si>
  <si>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</si>
  <si>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</si>
  <si>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</si>
  <si>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</si>
  <si>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</si>
  <si>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</si>
  <si>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</si>
  <si>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</si>
  <si>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</si>
  <si>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</si>
  <si>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</si>
  <si>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</si>
  <si>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</si>
  <si>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</si>
  <si>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</si>
  <si>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</si>
  <si>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</si>
  <si>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</si>
  <si>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</si>
  <si>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</si>
  <si>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</si>
  <si>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</si>
  <si>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</si>
  <si>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</si>
  <si>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</si>
  <si>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</si>
  <si>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</si>
  <si>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</si>
  <si>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</si>
  <si>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</si>
  <si>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</si>
  <si>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</si>
  <si>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</si>
  <si>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</si>
  <si>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</si>
  <si>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</si>
  <si>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</si>
  <si>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</si>
  <si>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</si>
  <si>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</si>
  <si>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</si>
  <si>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</si>
  <si>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</si>
  <si>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</si>
  <si>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</si>
  <si>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</si>
  <si>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</si>
  <si>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</si>
  <si>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</si>
  <si>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</si>
  <si>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</si>
  <si>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</si>
  <si>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</si>
  <si>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</si>
  <si>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</si>
  <si>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</si>
  <si>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</si>
  <si>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</si>
  <si>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</si>
  <si>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</si>
  <si>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</si>
  <si>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</si>
  <si>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</si>
  <si>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</si>
  <si>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</si>
  <si>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</si>
  <si>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</si>
  <si>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</si>
  <si>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</si>
  <si>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</si>
  <si>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</si>
  <si>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</si>
  <si>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</si>
  <si>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</si>
  <si>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</si>
  <si>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</si>
  <si>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</si>
  <si>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</si>
  <si>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</si>
  <si>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</si>
  <si>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</si>
  <si>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</si>
  <si>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</si>
  <si>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</si>
  <si>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</si>
  <si>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</si>
  <si>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</si>
  <si>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</si>
  <si>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</si>
  <si>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</si>
  <si>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</si>
  <si>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</si>
  <si>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</si>
  <si>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</si>
  <si>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</si>
  <si>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</si>
  <si>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</si>
  <si>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</si>
  <si>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</si>
  <si>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</si>
  <si>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</si>
  <si>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</si>
  <si>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</si>
  <si>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</si>
  <si>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</si>
  <si>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</si>
  <si>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</si>
  <si>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</si>
  <si>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</si>
  <si>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</si>
  <si>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</si>
  <si>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</si>
  <si>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</si>
  <si>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</si>
  <si>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</si>
  <si>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</si>
  <si>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</si>
  <si>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</si>
  <si>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</si>
  <si>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</si>
  <si>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</si>
  <si>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</si>
  <si>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</si>
  <si>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</si>
  <si>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</si>
  <si>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</si>
  <si>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</si>
  <si>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</si>
  <si>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</si>
  <si>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</si>
  <si>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</si>
  <si>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</si>
  <si>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</si>
  <si>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</si>
  <si>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</si>
  <si>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</si>
  <si>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</si>
  <si>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</si>
  <si>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</si>
  <si>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</si>
  <si>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</si>
  <si>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</si>
  <si>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</si>
  <si>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</si>
  <si>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</si>
  <si>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</si>
  <si>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</si>
  <si>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</si>
  <si>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</si>
  <si>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</si>
  <si>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</si>
  <si>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</si>
  <si>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</si>
  <si>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</si>
  <si>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</si>
  <si>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</si>
  <si>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</si>
  <si>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</si>
  <si>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</si>
  <si>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</si>
  <si>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</si>
  <si>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</si>
  <si>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</si>
  <si>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</si>
  <si>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</si>
  <si>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</si>
  <si>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</si>
  <si>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</si>
  <si>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</si>
  <si>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</si>
  <si>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</si>
  <si>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</si>
  <si>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</si>
  <si>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</si>
  <si>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</si>
  <si>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</si>
  <si>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</si>
  <si>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</si>
  <si>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</si>
  <si>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</si>
  <si>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</si>
  <si>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</si>
  <si>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</si>
  <si>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</si>
  <si>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</si>
  <si>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</si>
  <si>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</si>
  <si>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</si>
  <si>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</si>
  <si>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</si>
  <si>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</si>
  <si>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</si>
  <si>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</si>
  <si>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</si>
  <si>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</si>
  <si>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</si>
  <si>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</si>
  <si>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</si>
  <si>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</si>
  <si>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</si>
  <si>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</si>
  <si>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</si>
  <si>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</si>
  <si>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</si>
  <si>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</si>
  <si>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</si>
  <si>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</si>
  <si>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</si>
  <si>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</si>
  <si>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</si>
  <si>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</si>
  <si>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</si>
  <si>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</si>
  <si>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</si>
  <si>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</si>
  <si>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</si>
  <si>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</si>
  <si>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</si>
  <si>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</si>
  <si>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</si>
  <si>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</si>
  <si>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</si>
  <si>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</si>
  <si>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</si>
  <si>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</si>
  <si>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</si>
  <si>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</si>
  <si>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</si>
  <si>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</si>
  <si>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</si>
  <si>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</si>
  <si>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</si>
  <si>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</si>
  <si>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</si>
  <si>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</si>
  <si>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</si>
  <si>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</si>
  <si>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</si>
  <si>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</si>
  <si>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</si>
  <si>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</si>
  <si>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</si>
  <si>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</si>
  <si>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</si>
  <si>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</si>
  <si>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</si>
  <si>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</si>
  <si>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</si>
  <si>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</si>
  <si>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</si>
  <si>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</si>
  <si>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</si>
  <si>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</si>
  <si>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</si>
  <si>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</si>
  <si>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</si>
  <si>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</si>
  <si>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</si>
  <si>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</si>
  <si>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</si>
  <si>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</si>
  <si>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</si>
  <si>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</si>
  <si>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</si>
  <si>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</si>
  <si>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</si>
  <si>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</si>
  <si>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</si>
  <si>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</si>
  <si>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</si>
  <si>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</si>
  <si>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</si>
  <si>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</si>
  <si>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</si>
  <si>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</si>
  <si>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</si>
  <si>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</si>
  <si>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</si>
  <si>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</si>
  <si>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</si>
  <si>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</si>
  <si>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</si>
  <si>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</si>
  <si>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</si>
  <si>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</si>
  <si>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</si>
  <si>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</si>
  <si>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</si>
  <si>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</si>
  <si>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</si>
  <si>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</si>
  <si>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</si>
  <si>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</si>
  <si>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</si>
  <si>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</si>
  <si>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</si>
  <si>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</si>
  <si>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</si>
  <si>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</si>
  <si>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</si>
  <si>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</si>
  <si>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</si>
  <si>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</si>
  <si>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</si>
  <si>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</si>
  <si>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</si>
  <si>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</si>
  <si>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</si>
  <si>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</si>
  <si>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</si>
  <si>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</si>
  <si>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</si>
  <si>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</si>
  <si>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</si>
  <si>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</si>
  <si>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</si>
  <si>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</si>
  <si>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</si>
  <si>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</si>
  <si>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</si>
  <si>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</si>
  <si>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</si>
  <si>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</si>
  <si>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</si>
  <si>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</si>
  <si>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</si>
  <si>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</si>
  <si>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</si>
  <si>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</si>
  <si>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</si>
  <si>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</si>
  <si>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</si>
  <si>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</si>
  <si>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</si>
  <si>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</si>
  <si>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</si>
  <si>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</si>
  <si>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</si>
  <si>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</si>
  <si>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</si>
  <si>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</si>
  <si>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</si>
  <si>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</si>
  <si>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</si>
  <si>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</si>
  <si>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</si>
  <si>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</si>
  <si>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</si>
  <si>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</si>
  <si>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</si>
  <si>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</si>
  <si>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</si>
  <si>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</si>
  <si>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</si>
  <si>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</si>
  <si>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</si>
  <si>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</si>
  <si>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</si>
  <si>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</si>
  <si>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</si>
  <si>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</si>
  <si>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</si>
  <si>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</si>
  <si>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</si>
  <si>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</si>
  <si>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</si>
  <si>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</si>
  <si>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</si>
  <si>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</si>
  <si>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</si>
  <si>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</si>
  <si>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</si>
  <si>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</si>
  <si>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</si>
  <si>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</si>
  <si>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</si>
  <si>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</si>
  <si>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</si>
  <si>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</si>
  <si>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</si>
  <si>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</si>
  <si>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</si>
  <si>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</si>
  <si>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</si>
  <si>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</si>
  <si>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</si>
  <si>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</si>
  <si>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</si>
  <si>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</si>
  <si>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</si>
  <si>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</si>
  <si>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</si>
  <si>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</si>
  <si>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</si>
  <si>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</si>
  <si>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</si>
  <si>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</si>
  <si>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</si>
  <si>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</si>
  <si>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</si>
  <si>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</si>
  <si>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</si>
  <si>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</si>
  <si>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</si>
  <si>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</si>
  <si>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</si>
  <si>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</si>
  <si>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</si>
  <si>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</si>
  <si>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</si>
  <si>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</si>
  <si>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</si>
  <si>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</si>
  <si>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</si>
  <si>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</si>
  <si>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</si>
  <si>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</si>
  <si>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</si>
  <si>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</si>
  <si>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</si>
  <si>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</si>
  <si>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</si>
  <si>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</si>
  <si>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</si>
  <si>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</si>
  <si>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</si>
  <si>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</si>
  <si>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</si>
  <si>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</si>
  <si>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</si>
  <si>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</si>
  <si>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</si>
  <si>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</si>
  <si>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</si>
  <si>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</si>
  <si>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</si>
  <si>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</si>
  <si>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</si>
  <si>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</si>
  <si>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</si>
  <si>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</si>
  <si>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</si>
  <si>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</si>
  <si>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</si>
  <si>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</si>
  <si>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</si>
  <si>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</si>
  <si>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</si>
  <si>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</si>
  <si>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</si>
  <si>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</si>
  <si>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</si>
  <si>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</si>
  <si>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</si>
  <si>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</si>
  <si>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</si>
  <si>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</si>
  <si>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</si>
  <si>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</si>
  <si>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</si>
  <si>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</si>
  <si>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</si>
  <si>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</si>
  <si>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</si>
  <si>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</si>
  <si>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</si>
  <si>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</si>
  <si>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</si>
  <si>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</si>
  <si>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</si>
  <si>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</si>
  <si>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</si>
  <si>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</si>
  <si>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</si>
  <si>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</si>
  <si>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</si>
  <si>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</si>
  <si>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</si>
  <si>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</si>
  <si>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</si>
  <si>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</si>
  <si>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</si>
  <si>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</si>
  <si>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</si>
  <si>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</si>
  <si>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</si>
  <si>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</si>
  <si>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</si>
  <si>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</si>
  <si>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</si>
  <si>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</si>
  <si>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</si>
  <si>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</si>
  <si>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</si>
  <si>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</si>
  <si>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</si>
  <si>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</si>
  <si>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</si>
  <si>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</si>
  <si>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</si>
  <si>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</si>
  <si>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</si>
  <si>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</si>
  <si>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</si>
  <si>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</si>
  <si>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</si>
  <si>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</si>
  <si>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</si>
  <si>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</si>
  <si>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</si>
  <si>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</si>
  <si>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</si>
  <si>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</si>
  <si>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</si>
  <si>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</si>
  <si>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</si>
  <si>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</si>
  <si>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</si>
  <si>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</si>
  <si>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</si>
  <si>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</si>
  <si>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</si>
  <si>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</si>
  <si>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</si>
  <si>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</si>
  <si>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</si>
  <si>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</si>
  <si>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</si>
  <si>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</si>
  <si>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</si>
  <si>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</si>
  <si>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</si>
  <si>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</si>
  <si>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</si>
  <si>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</si>
  <si>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</si>
  <si>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</si>
  <si>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</si>
  <si>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</si>
  <si>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</si>
  <si>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</si>
  <si>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</si>
  <si>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</si>
  <si>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</si>
  <si>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</si>
  <si>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</si>
  <si>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</si>
  <si>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</si>
  <si>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</si>
  <si>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</si>
  <si>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</si>
  <si>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</si>
  <si>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</si>
  <si>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</si>
  <si>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</si>
  <si>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</si>
  <si>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</si>
  <si>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</si>
  <si>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</si>
  <si>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</si>
  <si>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</si>
  <si>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</si>
  <si>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</si>
  <si>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</si>
  <si>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</si>
  <si>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</si>
  <si>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</si>
  <si>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</si>
  <si>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</si>
  <si>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</si>
  <si>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</si>
  <si>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</si>
  <si>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</si>
  <si>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</si>
  <si>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</si>
  <si>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</si>
  <si>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</si>
  <si>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</si>
  <si>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</si>
  <si>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</si>
  <si>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</si>
  <si>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</si>
  <si>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</si>
  <si>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</si>
  <si>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</si>
  <si>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</si>
  <si>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</si>
  <si>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</si>
  <si>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</si>
  <si>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</si>
  <si>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</si>
  <si>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</si>
  <si>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</si>
  <si>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</si>
  <si>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</si>
  <si>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</si>
  <si>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</si>
  <si>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</si>
  <si>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</si>
  <si>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</si>
  <si>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</si>
  <si>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</si>
  <si>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</si>
  <si>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</si>
  <si>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</si>
  <si>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</si>
  <si>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</si>
  <si>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</si>
  <si>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</si>
  <si>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</si>
  <si>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</si>
  <si>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</si>
  <si>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</si>
  <si>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</si>
  <si>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</si>
  <si>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</si>
  <si>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</si>
  <si>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</si>
  <si>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</si>
  <si>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</si>
  <si>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</si>
  <si>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</si>
  <si>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</si>
  <si>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</si>
  <si>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</si>
  <si>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</si>
  <si>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</si>
  <si>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</si>
  <si>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</si>
  <si>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</si>
  <si>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</si>
  <si>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</si>
  <si>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</si>
  <si>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</si>
  <si>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</si>
  <si>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</si>
  <si>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</si>
  <si>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</si>
  <si>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</si>
  <si>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</si>
  <si>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</si>
  <si>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</si>
  <si>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</si>
  <si>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</si>
  <si>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</si>
  <si>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</si>
  <si>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</si>
  <si>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</si>
  <si>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</si>
  <si>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</si>
  <si>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</si>
  <si>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</si>
  <si>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</si>
  <si>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</si>
  <si>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</si>
  <si>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</si>
  <si>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</si>
  <si>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</si>
  <si>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</si>
  <si>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</si>
  <si>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</si>
  <si>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</si>
  <si>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</si>
  <si>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</si>
  <si>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</si>
  <si>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</si>
  <si>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</si>
  <si>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</si>
  <si>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</si>
  <si>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</si>
  <si>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</si>
  <si>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</si>
  <si>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</si>
  <si>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</si>
  <si>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</si>
  <si>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</si>
  <si>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</si>
  <si>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</si>
  <si>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</si>
  <si>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</si>
  <si>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</si>
  <si>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</si>
  <si>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</si>
  <si>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</si>
  <si>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</si>
  <si>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</si>
  <si>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</si>
  <si>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</si>
  <si>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</si>
  <si>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</si>
  <si>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</si>
  <si>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</si>
  <si>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</si>
  <si>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</si>
  <si>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</si>
  <si>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</si>
  <si>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</si>
  <si>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</si>
  <si>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</si>
  <si>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</si>
  <si>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</si>
  <si>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</si>
  <si>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</si>
  <si>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</si>
  <si>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</si>
  <si>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</si>
  <si>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</si>
  <si>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</si>
  <si>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</si>
  <si>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</si>
  <si>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</si>
  <si>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</si>
  <si>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</si>
  <si>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</si>
  <si>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</si>
  <si>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</si>
  <si>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</si>
  <si>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</si>
  <si>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</si>
  <si>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</si>
  <si>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</si>
  <si>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</si>
  <si>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</si>
  <si>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</si>
  <si>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</si>
  <si>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</si>
  <si>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</si>
  <si>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</si>
  <si>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</si>
  <si>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</si>
  <si>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</si>
  <si>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</si>
  <si>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</si>
  <si>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</si>
  <si>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</si>
  <si>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</si>
  <si>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</si>
  <si>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</si>
  <si>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</si>
  <si>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</si>
  <si>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</si>
  <si>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</si>
  <si>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</si>
  <si>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</si>
  <si>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</si>
  <si>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</si>
  <si>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</si>
  <si>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</si>
  <si>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</si>
  <si>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</si>
  <si>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</si>
  <si>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</si>
  <si>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</si>
  <si>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</si>
  <si>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</si>
  <si>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</si>
  <si>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</si>
  <si>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</si>
  <si>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</si>
  <si>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</si>
  <si>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</si>
  <si>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</si>
  <si>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</si>
  <si>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</si>
  <si>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</si>
  <si>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</si>
  <si>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</si>
  <si>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</si>
  <si>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</si>
  <si>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</si>
  <si>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</si>
  <si>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</si>
  <si>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</si>
  <si>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</si>
  <si>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</si>
  <si>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</si>
  <si>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</si>
  <si>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</si>
  <si>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</si>
  <si>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</si>
  <si>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</si>
  <si>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</si>
  <si>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</si>
  <si>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</si>
  <si>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</si>
  <si>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</si>
  <si>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</si>
  <si>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</si>
  <si>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</si>
  <si>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</si>
  <si>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</si>
  <si>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</si>
  <si>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</si>
  <si>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</si>
  <si>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</si>
  <si>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</si>
  <si>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</si>
  <si>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</si>
  <si>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</si>
  <si>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</si>
  <si>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</si>
  <si>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</si>
  <si>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</si>
  <si>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</si>
  <si>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</si>
  <si>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</si>
  <si>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</si>
  <si>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</si>
  <si>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</si>
  <si>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</si>
  <si>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</si>
  <si>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</si>
  <si>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</si>
  <si>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</si>
  <si>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</si>
  <si>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</si>
  <si>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</si>
  <si>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</si>
  <si>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</si>
  <si>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</si>
  <si>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</si>
  <si>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</si>
  <si>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</si>
  <si>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</si>
  <si>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</si>
  <si>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</si>
  <si>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</si>
  <si>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</si>
  <si>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</si>
  <si>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</si>
  <si>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</si>
  <si>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</si>
  <si>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</si>
  <si>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</si>
  <si>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</si>
  <si>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</si>
  <si>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</si>
  <si>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</si>
  <si>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</si>
  <si>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</si>
  <si>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</si>
  <si>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</si>
  <si>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</si>
  <si>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</si>
  <si>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</si>
  <si>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</si>
  <si>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</si>
  <si>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</si>
  <si>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</si>
  <si>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</si>
  <si>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</si>
  <si>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</si>
  <si>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</si>
  <si>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</si>
  <si>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</si>
  <si>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</si>
  <si>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</si>
  <si>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</si>
  <si>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</si>
  <si>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</si>
  <si>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</si>
  <si>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</si>
  <si>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</si>
  <si>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</si>
  <si>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</si>
  <si>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</si>
  <si>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</si>
  <si>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</si>
  <si>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</si>
  <si>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</si>
  <si>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</si>
  <si>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</si>
  <si>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</si>
  <si>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</si>
  <si>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</si>
  <si>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</si>
  <si>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</si>
  <si>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</si>
  <si>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</si>
  <si>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</si>
  <si>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</si>
  <si>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</si>
  <si>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</si>
  <si>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</si>
  <si>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</si>
  <si>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</si>
  <si>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</si>
  <si>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</si>
  <si>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</si>
  <si>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</si>
  <si>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</si>
  <si>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</si>
  <si>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</si>
  <si>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</si>
  <si>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</si>
  <si>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</si>
  <si>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</si>
  <si>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</si>
  <si>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</si>
  <si>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</si>
  <si>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</si>
  <si>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</si>
  <si>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</si>
  <si>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</si>
  <si>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</si>
  <si>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</si>
  <si>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</si>
  <si>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</si>
  <si>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</si>
  <si>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</si>
  <si>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</si>
  <si>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</si>
  <si>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</si>
  <si>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</si>
  <si>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</si>
  <si>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</si>
  <si>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</si>
  <si>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</si>
  <si>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</si>
  <si>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</si>
  <si>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</si>
  <si>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</si>
  <si>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</si>
  <si>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</si>
  <si>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</si>
  <si>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</si>
  <si>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</si>
  <si>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</si>
  <si>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</si>
  <si>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</si>
  <si>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</si>
  <si>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</si>
  <si>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</si>
  <si>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</si>
  <si>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</si>
  <si>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</si>
  <si>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</si>
  <si>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</si>
  <si>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</si>
  <si>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</si>
  <si>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</si>
  <si>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</si>
  <si>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</si>
  <si>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</si>
  <si>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</si>
  <si>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</si>
  <si>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</si>
  <si>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</si>
  <si>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</si>
  <si>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</si>
  <si>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</si>
  <si>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</si>
  <si>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</si>
  <si>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</si>
  <si>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</si>
  <si>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</si>
  <si>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</si>
  <si>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</si>
  <si>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</si>
  <si>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</si>
  <si>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</si>
  <si>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</si>
  <si>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</si>
  <si>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</si>
  <si>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</si>
  <si>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</si>
  <si>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</si>
  <si>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</si>
  <si>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</si>
  <si>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</si>
  <si>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</si>
  <si>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</si>
  <si>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</si>
  <si>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</si>
  <si>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</si>
  <si>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</si>
  <si>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</si>
  <si>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</si>
  <si>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</si>
  <si>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</si>
  <si>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</si>
  <si>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</si>
  <si>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</si>
  <si>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</si>
  <si>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</si>
  <si>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</si>
  <si>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</si>
  <si>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</si>
  <si>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</si>
  <si>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</si>
  <si>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</si>
  <si>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</si>
  <si>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</si>
  <si>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</si>
  <si>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</si>
  <si>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</si>
  <si>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</si>
  <si>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</si>
  <si>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</si>
  <si>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</si>
  <si>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</si>
  <si>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</si>
  <si>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</si>
  <si>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</si>
  <si>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</si>
  <si>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</si>
  <si>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</si>
  <si>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</si>
  <si>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</si>
  <si>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</si>
  <si>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</si>
  <si>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</si>
  <si>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</si>
  <si>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</si>
  <si>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</si>
  <si>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</si>
  <si>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</si>
  <si>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</si>
  <si>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</si>
  <si>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</si>
  <si>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</si>
  <si>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</si>
  <si>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</si>
  <si>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</si>
  <si>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</si>
  <si>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</si>
  <si>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</si>
  <si>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</si>
  <si>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</si>
  <si>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</si>
  <si>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</si>
  <si>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</si>
  <si>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</si>
  <si>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</si>
  <si>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</si>
  <si>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</si>
  <si>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</si>
  <si>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</si>
  <si>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</si>
  <si>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</si>
  <si>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</si>
  <si>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</si>
  <si>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</si>
  <si>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</si>
  <si>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</si>
  <si>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</si>
  <si>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</si>
  <si>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</si>
  <si>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</si>
  <si>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</si>
  <si>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</si>
  <si>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</si>
  <si>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</si>
  <si>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</si>
  <si>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</si>
  <si>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</si>
  <si>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</si>
  <si>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</si>
  <si>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</si>
  <si>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</si>
  <si>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</si>
  <si>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</si>
  <si>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</si>
  <si>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</si>
  <si>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</si>
  <si>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</si>
  <si>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</si>
  <si>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</si>
  <si>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</si>
  <si>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</si>
  <si>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</si>
  <si>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</si>
  <si>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</si>
  <si>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</si>
  <si>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</si>
  <si>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</si>
  <si>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</si>
  <si>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</si>
  <si>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</si>
  <si>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</si>
  <si>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</si>
  <si>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</si>
  <si>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</si>
  <si>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</si>
  <si>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</si>
  <si>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</si>
  <si>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</si>
  <si>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</si>
  <si>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</si>
  <si>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</si>
  <si>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</si>
  <si>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</si>
  <si>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</si>
  <si>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</si>
  <si>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</si>
  <si>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</si>
  <si>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</si>
  <si>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</si>
  <si>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</si>
  <si>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</si>
  <si>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</si>
  <si>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</si>
  <si>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</si>
  <si>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</si>
  <si>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</si>
  <si>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</si>
  <si>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</si>
  <si>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</si>
  <si>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</si>
  <si>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</si>
  <si>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</si>
  <si>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</si>
  <si>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</si>
  <si>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</si>
  <si>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</si>
  <si>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</si>
  <si>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</si>
  <si>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</si>
  <si>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</si>
  <si>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</si>
  <si>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</si>
  <si>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</si>
  <si>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</si>
  <si>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</si>
  <si>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</si>
  <si>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</si>
  <si>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</si>
  <si>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</si>
  <si>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</si>
  <si>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</si>
  <si>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</si>
  <si>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</si>
  <si>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</si>
  <si>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</si>
  <si>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</si>
  <si>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</si>
  <si>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</si>
  <si>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</si>
  <si>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</si>
  <si>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</si>
  <si>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</si>
  <si>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</si>
  <si>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</si>
  <si>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</si>
  <si>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</si>
  <si>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</si>
  <si>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</si>
  <si>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</si>
  <si>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</si>
  <si>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</si>
  <si>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</si>
  <si>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</si>
  <si>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</si>
  <si>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</si>
  <si>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</si>
  <si>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</si>
  <si>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</si>
  <si>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</si>
  <si>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</si>
  <si>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</si>
  <si>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</si>
  <si>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</si>
  <si>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</si>
  <si>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</si>
  <si>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</si>
  <si>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</si>
  <si>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</si>
  <si>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</si>
  <si>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</si>
  <si>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</si>
  <si>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</si>
  <si>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</si>
  <si>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</si>
  <si>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</si>
  <si>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</si>
  <si>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</si>
  <si>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</si>
  <si>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</si>
  <si>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</si>
  <si>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</si>
  <si>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</si>
  <si>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</si>
  <si>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</si>
  <si>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</si>
  <si>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</si>
  <si>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</si>
  <si>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</si>
  <si>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</si>
  <si>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</si>
  <si>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</si>
  <si>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</si>
  <si>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</si>
  <si>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</si>
  <si>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</si>
  <si>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</si>
  <si>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</si>
  <si>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</si>
  <si>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</si>
  <si>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</si>
  <si>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</si>
  <si>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</si>
  <si>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</si>
  <si>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</si>
  <si>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</si>
  <si>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</si>
  <si>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</si>
  <si>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</si>
  <si>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</si>
  <si>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</si>
  <si>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</si>
  <si>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</si>
  <si>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</si>
  <si>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</si>
  <si>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</si>
  <si>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</si>
  <si>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</si>
  <si>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</si>
  <si>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</si>
  <si>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</si>
  <si>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</si>
  <si>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</si>
  <si>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</si>
  <si>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</si>
  <si>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</si>
  <si>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</si>
  <si>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</si>
  <si>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</si>
  <si>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</si>
  <si>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</si>
  <si>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</si>
  <si>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</si>
  <si>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</si>
  <si>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</si>
  <si>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</si>
  <si>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</si>
  <si>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</si>
  <si>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</si>
  <si>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</si>
  <si>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</si>
  <si>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</si>
  <si>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</si>
  <si>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</si>
  <si>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</si>
  <si>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</si>
  <si>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</si>
  <si>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</si>
  <si>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</si>
  <si>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</si>
  <si>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</si>
  <si>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</si>
  <si>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</si>
  <si>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</si>
  <si>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</si>
  <si>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</si>
  <si>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</si>
  <si>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</si>
  <si>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</si>
  <si>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</si>
  <si>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</si>
  <si>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</si>
  <si>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</si>
  <si>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</si>
  <si>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</si>
  <si>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</si>
  <si>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</si>
  <si>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</si>
  <si>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</si>
  <si>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</si>
  <si>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</si>
  <si>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</si>
  <si>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</si>
  <si>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</si>
  <si>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</si>
  <si>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</si>
  <si>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</si>
  <si>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</si>
  <si>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</si>
  <si>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</si>
  <si>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</si>
  <si>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</si>
  <si>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</si>
  <si>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</si>
  <si>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</si>
  <si>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</si>
  <si>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</si>
  <si>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</si>
  <si>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</si>
  <si>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</si>
  <si>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</si>
  <si>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</si>
  <si>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</si>
  <si>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</si>
  <si>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</si>
  <si>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</si>
  <si>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</si>
  <si>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</si>
  <si>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</si>
  <si>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</si>
  <si>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</si>
  <si>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</si>
  <si>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</si>
  <si>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</si>
  <si>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</si>
  <si>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</si>
  <si>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</si>
  <si>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</si>
  <si>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</si>
  <si>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</si>
  <si>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</si>
  <si>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</si>
  <si>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</si>
  <si>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</si>
  <si>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</si>
  <si>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</si>
  <si>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</si>
  <si>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</si>
  <si>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</si>
  <si>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</si>
  <si>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</si>
  <si>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</si>
  <si>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</si>
  <si>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</si>
  <si>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</si>
  <si>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</si>
  <si>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</si>
  <si>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</si>
  <si>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</si>
  <si>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</si>
  <si>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</si>
  <si>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</si>
  <si>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</si>
  <si>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</si>
  <si>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</si>
  <si>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</si>
  <si>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</si>
  <si>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</si>
  <si>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</si>
  <si>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</si>
  <si>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</si>
  <si>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</si>
  <si>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</si>
  <si>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</si>
  <si>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</si>
  <si>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</si>
  <si>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</si>
  <si>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</si>
  <si>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</si>
  <si>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</si>
  <si>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</si>
  <si>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</si>
  <si>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</si>
  <si>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</si>
  <si>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</si>
  <si>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</si>
  <si>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</si>
  <si>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</si>
  <si>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</si>
  <si>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</si>
  <si>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</si>
  <si>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</si>
  <si>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</si>
  <si>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</si>
  <si>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</si>
  <si>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</si>
  <si>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</si>
  <si>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</si>
  <si>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</si>
  <si>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</si>
  <si>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</si>
  <si>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</si>
  <si>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</si>
  <si>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</si>
  <si>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</si>
  <si>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</si>
  <si>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</si>
  <si>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</si>
  <si>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</si>
  <si>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</si>
  <si>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</si>
  <si>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</si>
  <si>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</si>
  <si>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</si>
  <si>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</si>
  <si>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</si>
  <si>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</si>
  <si>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</si>
  <si>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</si>
  <si>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</si>
  <si>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</si>
  <si>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</si>
  <si>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</si>
  <si>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</si>
  <si>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</si>
  <si>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</si>
  <si>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</si>
  <si>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</si>
  <si>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</si>
  <si>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</si>
  <si>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</si>
  <si>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</si>
  <si>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</si>
  <si>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</si>
  <si>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</si>
  <si>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</si>
  <si>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</si>
  <si>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</si>
  <si>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</si>
  <si>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</si>
  <si>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</si>
  <si>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</si>
  <si>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</si>
  <si>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</si>
  <si>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</si>
  <si>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</si>
  <si>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</si>
  <si>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</si>
  <si>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</si>
  <si>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</si>
  <si>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</si>
  <si>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</si>
  <si>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</si>
  <si>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</si>
  <si>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</si>
  <si>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</si>
  <si>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</si>
  <si>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</si>
  <si>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</si>
  <si>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</si>
  <si>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</si>
  <si>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</si>
  <si>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</si>
  <si>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</si>
  <si>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</si>
  <si>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</si>
  <si>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</si>
  <si>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</si>
  <si>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</si>
  <si>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</si>
  <si>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</si>
  <si>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</si>
  <si>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</si>
  <si>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</si>
  <si>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</si>
  <si>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</si>
  <si>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</si>
  <si>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</si>
  <si>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</si>
  <si>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</si>
  <si>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</si>
  <si>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</si>
  <si>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</si>
  <si>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</si>
  <si>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</si>
  <si>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</si>
  <si>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</si>
  <si>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</si>
  <si>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</si>
  <si>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</si>
  <si>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</si>
  <si>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</si>
  <si>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</si>
  <si>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</si>
  <si>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</si>
  <si>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</si>
  <si>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</si>
  <si>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</si>
  <si>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</si>
  <si>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</si>
  <si>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</si>
  <si>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</si>
  <si>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</si>
  <si>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</si>
  <si>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</si>
  <si>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</si>
  <si>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</si>
  <si>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</si>
  <si>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</si>
  <si>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</si>
  <si>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</si>
  <si>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</si>
  <si>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</si>
  <si>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</si>
  <si>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</si>
  <si>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</si>
  <si>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</si>
  <si>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</si>
  <si>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</si>
  <si>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</si>
  <si>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</si>
  <si>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</si>
  <si>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</si>
  <si>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</si>
  <si>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</si>
  <si>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</si>
  <si>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</si>
  <si>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</si>
  <si>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</si>
  <si>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</si>
  <si>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</si>
  <si>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</si>
  <si>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</si>
  <si>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</si>
  <si>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</si>
  <si>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</si>
  <si>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</si>
  <si>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</si>
  <si>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</si>
  <si>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</si>
  <si>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</si>
  <si>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</si>
  <si>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</si>
  <si>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</si>
  <si>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</si>
  <si>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</si>
  <si>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</si>
  <si>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</si>
  <si>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</si>
  <si>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</si>
  <si>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</si>
  <si>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</si>
  <si>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</si>
  <si>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</si>
  <si>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</si>
  <si>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</si>
  <si>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</si>
  <si>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</si>
  <si>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</si>
  <si>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</si>
  <si>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</si>
  <si>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</si>
  <si>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</si>
  <si>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</si>
  <si>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</si>
  <si>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</si>
  <si>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</si>
  <si>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</si>
  <si>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</si>
  <si>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</si>
  <si>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</si>
  <si>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</si>
  <si>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</si>
  <si>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</si>
  <si>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</si>
  <si>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</si>
  <si>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</si>
  <si>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</si>
  <si>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</si>
  <si>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</si>
  <si>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</si>
  <si>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</si>
  <si>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</si>
  <si>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</si>
  <si>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</si>
  <si>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</si>
  <si>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</si>
  <si>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</si>
  <si>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</si>
  <si>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</si>
  <si>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</si>
  <si>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</si>
  <si>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</si>
  <si>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</si>
  <si>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</si>
  <si>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</si>
  <si>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</si>
  <si>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</si>
  <si>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</si>
  <si>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</si>
  <si>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</si>
  <si>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</si>
  <si>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</si>
  <si>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</si>
  <si>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</si>
  <si>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</si>
  <si>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</si>
  <si>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</si>
  <si>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</si>
  <si>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</si>
  <si>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</si>
  <si>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</si>
  <si>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</si>
  <si>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</si>
  <si>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</si>
  <si>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</si>
  <si>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</si>
  <si>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</si>
  <si>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</si>
  <si>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</si>
  <si>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</si>
  <si>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</si>
  <si>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</si>
  <si>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</si>
  <si>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</si>
  <si>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</si>
  <si>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</si>
  <si>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</si>
  <si>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</si>
  <si>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</si>
  <si>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</si>
  <si>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</si>
  <si>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</si>
  <si>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</si>
  <si>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</si>
  <si>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</si>
  <si>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</si>
  <si>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</si>
  <si>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</si>
  <si>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</si>
  <si>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</si>
  <si>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</si>
  <si>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</si>
  <si>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</si>
  <si>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</si>
  <si>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</si>
  <si>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</si>
  <si>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</si>
  <si>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</si>
  <si>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</si>
  <si>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</si>
  <si>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</si>
  <si>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</si>
  <si>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</si>
  <si>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</si>
  <si>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</si>
  <si>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</si>
  <si>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</si>
  <si>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</si>
  <si>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</si>
  <si>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</si>
  <si>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</si>
  <si>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</si>
  <si>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</si>
  <si>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</si>
  <si>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</si>
  <si>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</si>
  <si>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</si>
  <si>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</si>
  <si>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</si>
  <si>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</si>
  <si>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</si>
  <si>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</si>
  <si>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</si>
  <si>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</si>
  <si>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</si>
  <si>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</si>
  <si>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</si>
  <si>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</si>
  <si>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</si>
  <si>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</si>
  <si>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</si>
  <si>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</si>
  <si>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</si>
  <si>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</si>
  <si>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</si>
  <si>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</si>
  <si>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</si>
  <si>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</si>
  <si>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</si>
  <si>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</si>
  <si>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</si>
  <si>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</si>
  <si>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</si>
  <si>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</si>
  <si>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</si>
  <si>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</si>
  <si>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</si>
  <si>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</si>
  <si>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</si>
  <si>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</si>
  <si>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</si>
  <si>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</si>
  <si>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</si>
  <si>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</si>
  <si>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</si>
  <si>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</si>
  <si>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</si>
  <si>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</si>
  <si>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</si>
  <si>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</si>
  <si>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</si>
  <si>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</si>
  <si>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</si>
  <si>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</si>
  <si>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</si>
  <si>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</si>
  <si>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</si>
  <si>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</si>
  <si>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</si>
  <si>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</si>
  <si>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</si>
  <si>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</si>
  <si>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</si>
  <si>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</si>
  <si>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</si>
  <si>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</si>
  <si>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</si>
  <si>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</si>
  <si>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</si>
  <si>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</si>
  <si>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</si>
  <si>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</si>
  <si>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</si>
  <si>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</si>
  <si>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</si>
  <si>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</si>
  <si>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</si>
  <si>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</si>
  <si>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</si>
  <si>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</si>
  <si>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</si>
  <si>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</si>
  <si>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</si>
  <si>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</si>
  <si>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</si>
  <si>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</si>
  <si>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</si>
  <si>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</si>
  <si>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</si>
  <si>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</si>
  <si>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</si>
  <si>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</si>
  <si>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</si>
  <si>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</si>
  <si>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</si>
  <si>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</si>
  <si>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</si>
  <si>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</si>
  <si>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</si>
  <si>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</si>
  <si>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</si>
  <si>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</si>
  <si>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</si>
  <si>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</si>
  <si>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</si>
  <si>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</si>
  <si>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</si>
  <si>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</si>
  <si>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</si>
  <si>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</si>
  <si>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</si>
  <si>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</si>
  <si>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</si>
  <si>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</si>
  <si>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</si>
  <si>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</si>
  <si>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</si>
  <si>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</si>
  <si>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</si>
  <si>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</si>
  <si>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</si>
  <si>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</si>
  <si>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</si>
  <si>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</si>
  <si>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</si>
  <si>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</si>
  <si>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</si>
  <si>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</si>
  <si>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</si>
  <si>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</si>
  <si>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</si>
  <si>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</si>
  <si>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</si>
  <si>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</si>
  <si>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</si>
  <si>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</si>
  <si>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</si>
  <si>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</si>
  <si>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</si>
  <si>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</si>
  <si>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</si>
  <si>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</si>
  <si>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</si>
  <si>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</si>
  <si>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</si>
  <si>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</si>
  <si>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</si>
  <si>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</si>
  <si>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</si>
  <si>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</si>
  <si>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</si>
  <si>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</si>
  <si>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</si>
  <si>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</si>
  <si>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</si>
  <si>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</si>
  <si>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</si>
  <si>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</si>
  <si>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</si>
  <si>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</si>
  <si>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</si>
  <si>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</si>
  <si>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</si>
  <si>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</si>
  <si>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</si>
  <si>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</si>
  <si>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</si>
  <si>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</si>
  <si>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</si>
  <si>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</si>
  <si>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</si>
  <si>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</si>
  <si>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</si>
  <si>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</si>
  <si>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</si>
  <si>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</si>
  <si>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</si>
  <si>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</si>
  <si>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</si>
  <si>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</si>
  <si>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</si>
  <si>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</si>
  <si>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</si>
  <si>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</si>
  <si>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</si>
  <si>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</si>
  <si>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</si>
  <si>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</si>
  <si>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</si>
  <si>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</si>
  <si>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</si>
  <si>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</si>
  <si>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</si>
  <si>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</si>
  <si>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</si>
  <si>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</si>
  <si>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</si>
  <si>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</si>
  <si>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</si>
  <si>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</si>
  <si>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</si>
  <si>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</si>
  <si>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</si>
  <si>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</si>
  <si>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</si>
  <si>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</si>
  <si>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</si>
  <si>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</si>
  <si>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</si>
  <si>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</si>
  <si>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</si>
  <si>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</si>
  <si>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</si>
  <si>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</si>
  <si>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</si>
  <si>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</si>
  <si>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</si>
  <si>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</si>
  <si>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</si>
  <si>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</si>
  <si>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</si>
  <si>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</si>
  <si>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</si>
  <si>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</si>
  <si>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</si>
  <si>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</si>
  <si>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</si>
  <si>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</si>
  <si>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</si>
  <si>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</si>
  <si>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</si>
  <si>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</si>
  <si>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</si>
  <si>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</si>
  <si>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</si>
  <si>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</si>
  <si>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</si>
  <si>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</si>
  <si>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</si>
  <si>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</si>
  <si>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</si>
  <si>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</si>
  <si>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</si>
  <si>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</si>
  <si>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</si>
  <si>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</si>
  <si>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</si>
  <si>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</si>
  <si>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</si>
  <si>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</si>
  <si>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</si>
  <si>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</si>
  <si>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</si>
  <si>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</si>
  <si>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</si>
  <si>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</si>
  <si>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</si>
  <si>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</si>
  <si>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</si>
  <si>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</si>
  <si>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</si>
  <si>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</si>
  <si>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</si>
  <si>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</si>
  <si>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</si>
  <si>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</si>
  <si>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</si>
  <si>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</si>
  <si>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</si>
  <si>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</si>
  <si>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</si>
  <si>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</si>
  <si>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</si>
  <si>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</si>
  <si>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</si>
  <si>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</si>
  <si>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</si>
  <si>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</si>
  <si>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</si>
  <si>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</si>
  <si>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</si>
  <si>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</si>
  <si>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</si>
  <si>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</si>
  <si>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</si>
  <si>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</si>
  <si>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</si>
  <si>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</si>
  <si>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</si>
  <si>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</si>
  <si>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</si>
  <si>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</si>
  <si>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</si>
  <si>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</si>
  <si>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</si>
  <si>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</si>
  <si>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</si>
  <si>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</si>
  <si>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</si>
  <si>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</si>
  <si>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</si>
  <si>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</si>
  <si>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</si>
  <si>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</si>
  <si>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</si>
  <si>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</si>
  <si>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</si>
  <si>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</si>
  <si>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</si>
  <si>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</si>
  <si>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</si>
  <si>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</si>
  <si>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</si>
  <si>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</si>
  <si>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</si>
  <si>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</si>
  <si>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</si>
  <si>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</si>
  <si>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</si>
  <si>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</si>
  <si>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</si>
  <si>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</si>
  <si>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</si>
  <si>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</si>
  <si>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</si>
  <si>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</si>
  <si>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</si>
  <si>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</si>
  <si>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</si>
  <si>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</si>
  <si>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</si>
  <si>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</si>
  <si>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</si>
  <si>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</si>
  <si>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</si>
  <si>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</si>
  <si>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</si>
  <si>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</si>
  <si>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</si>
  <si>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</si>
  <si>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</si>
  <si>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</si>
  <si>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</si>
  <si>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</si>
  <si>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</si>
  <si>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</si>
  <si>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</si>
  <si>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</si>
  <si>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</si>
  <si>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</si>
  <si>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</si>
  <si>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</si>
  <si>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</si>
  <si>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</si>
  <si>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</si>
  <si>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</si>
  <si>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</si>
  <si>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</si>
  <si>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</si>
  <si>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</si>
  <si>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</si>
  <si>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</si>
  <si>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</si>
  <si>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</si>
  <si>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</si>
  <si>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</si>
  <si>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</si>
  <si>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</si>
  <si>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</si>
  <si>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</si>
  <si>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</si>
  <si>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</si>
  <si>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</si>
  <si>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</si>
  <si>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</si>
  <si>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</si>
  <si>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</si>
  <si>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</si>
  <si>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</si>
  <si>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</si>
  <si>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</si>
  <si>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</si>
  <si>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</si>
  <si>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</si>
  <si>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</si>
  <si>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</si>
  <si>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</si>
  <si>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</si>
  <si>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</si>
  <si>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</si>
  <si>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</si>
  <si>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</si>
  <si>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</si>
  <si>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</si>
  <si>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</si>
  <si>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</si>
  <si>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</si>
  <si>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</si>
  <si>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</si>
  <si>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</si>
  <si>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</si>
  <si>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</si>
  <si>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</si>
  <si>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</si>
  <si>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</si>
  <si>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</si>
  <si>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</si>
  <si>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</si>
  <si>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</si>
  <si>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</si>
  <si>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</si>
  <si>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</si>
  <si>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</si>
  <si>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</si>
  <si>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</si>
  <si>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</si>
  <si>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</si>
  <si>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</si>
  <si>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</si>
  <si>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</si>
  <si>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</si>
  <si>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</si>
  <si>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</si>
  <si>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</si>
  <si>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</si>
  <si>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</si>
  <si>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</si>
  <si>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</si>
  <si>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</si>
  <si>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</si>
  <si>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</si>
  <si>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</si>
  <si>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</si>
  <si>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</si>
  <si>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</si>
  <si>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</si>
  <si>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</si>
  <si>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</si>
  <si>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</si>
  <si>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</si>
  <si>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</si>
  <si>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</si>
  <si>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</si>
  <si>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</si>
  <si>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</si>
  <si>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</si>
  <si>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</si>
  <si>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</si>
  <si>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</si>
  <si>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</si>
  <si>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</si>
  <si>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</si>
  <si>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</si>
  <si>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</si>
  <si>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</si>
  <si>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</si>
  <si>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</si>
  <si>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</si>
  <si>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</si>
  <si>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</si>
  <si>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</si>
  <si>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</si>
  <si>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</si>
  <si>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</si>
  <si>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</si>
  <si>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</si>
  <si>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</si>
  <si>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</si>
  <si>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</si>
  <si>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</si>
  <si>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</si>
  <si>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</si>
  <si>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</si>
  <si>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</si>
  <si>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</si>
  <si>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</si>
  <si>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</si>
  <si>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</si>
  <si>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</si>
  <si>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</si>
  <si>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</si>
  <si>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</si>
  <si>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</si>
  <si>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</si>
  <si>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</si>
  <si>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</si>
  <si>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</si>
  <si>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</si>
  <si>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</si>
  <si>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</si>
  <si>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</si>
  <si>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</si>
  <si>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</si>
  <si>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</si>
  <si>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</si>
  <si>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</si>
  <si>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</si>
  <si>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</si>
  <si>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</si>
  <si>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</si>
  <si>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</si>
  <si>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</si>
  <si>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</si>
  <si>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</si>
  <si>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</si>
  <si>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</si>
  <si>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</si>
  <si>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</si>
  <si>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</si>
  <si>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</si>
  <si>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</si>
  <si>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</si>
  <si>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</si>
  <si>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</si>
  <si>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</si>
  <si>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</si>
  <si>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</si>
  <si>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</si>
  <si>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</si>
  <si>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</si>
  <si>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</si>
  <si>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</si>
  <si>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</si>
  <si>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</si>
  <si>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</si>
  <si>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</si>
  <si>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</si>
  <si>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</si>
  <si>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</si>
  <si>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</si>
  <si>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</si>
  <si>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</si>
  <si>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</si>
  <si>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</si>
  <si>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</si>
  <si>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</si>
  <si>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</si>
  <si>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</si>
  <si>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</si>
  <si>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</si>
  <si>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</si>
  <si>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</si>
  <si>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</si>
  <si>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</si>
  <si>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</si>
  <si>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</si>
  <si>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</si>
  <si>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</si>
  <si>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</si>
  <si>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</si>
  <si>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</si>
  <si>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</si>
  <si>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</si>
  <si>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</si>
  <si>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</si>
  <si>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</si>
  <si>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</si>
  <si>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</si>
  <si>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</si>
  <si>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</si>
  <si>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</si>
  <si>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</si>
  <si>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</si>
  <si>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</si>
  <si>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</si>
  <si>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</si>
  <si>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</si>
  <si>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</si>
  <si>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</si>
  <si>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</si>
  <si>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</si>
  <si>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</si>
  <si>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</si>
  <si>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</si>
  <si>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</si>
  <si>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</si>
  <si>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</si>
  <si>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</si>
  <si>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</si>
  <si>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</si>
  <si>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</si>
  <si>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</si>
  <si>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</si>
  <si>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</si>
  <si>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</si>
  <si>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</si>
  <si>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</si>
  <si>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</si>
  <si>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</si>
  <si>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</si>
  <si>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</si>
  <si>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</si>
  <si>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</si>
  <si>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</si>
  <si>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</si>
  <si>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</si>
  <si>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</si>
  <si>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</si>
  <si>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</si>
  <si>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</si>
  <si>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</si>
  <si>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</si>
  <si>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</si>
  <si>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</si>
  <si>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</si>
  <si>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</si>
  <si>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</si>
  <si>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</si>
  <si>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</si>
  <si>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</si>
  <si>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</si>
  <si>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</si>
  <si>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</si>
  <si>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</si>
  <si>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</si>
  <si>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</si>
  <si>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</si>
  <si>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</si>
  <si>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</si>
  <si>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</si>
  <si>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</si>
  <si>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</si>
  <si>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</si>
  <si>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</si>
  <si>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</si>
  <si>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</si>
  <si>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</si>
  <si>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</si>
  <si>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</si>
  <si>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</si>
  <si>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</si>
  <si>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</si>
  <si>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</si>
  <si>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</si>
  <si>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</si>
  <si>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</si>
  <si>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</si>
  <si>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</si>
  <si>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</si>
  <si>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</si>
  <si>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</si>
  <si>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</si>
  <si>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</si>
  <si>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</si>
  <si>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</si>
  <si>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</si>
  <si>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</si>
  <si>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</si>
  <si>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</si>
  <si>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</si>
  <si>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</si>
  <si>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</si>
  <si>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</si>
  <si>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</si>
  <si>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</si>
  <si>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</si>
  <si>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</si>
  <si>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</si>
  <si>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</si>
  <si>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</si>
  <si>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</si>
  <si>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</si>
  <si>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</si>
  <si>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</si>
  <si>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</si>
  <si>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</si>
  <si>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</si>
  <si>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</si>
  <si>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</si>
  <si>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</si>
  <si>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</si>
  <si>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</si>
  <si>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</si>
  <si>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</si>
  <si>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</si>
  <si>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</si>
  <si>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</si>
  <si>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</si>
  <si>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</si>
  <si>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</si>
  <si>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</si>
  <si>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</si>
  <si>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</si>
  <si>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</si>
  <si>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</si>
  <si>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</si>
  <si>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</si>
  <si>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</si>
  <si>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</si>
  <si>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</si>
  <si>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</si>
  <si>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</si>
  <si>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</si>
  <si>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</si>
  <si>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</si>
  <si>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</si>
  <si>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</si>
  <si>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</si>
  <si>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</si>
  <si>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</si>
  <si>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</si>
  <si>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</si>
  <si>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</si>
  <si>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</si>
  <si>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</si>
  <si>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</si>
  <si>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</si>
  <si>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</si>
  <si>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</si>
  <si>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</si>
  <si>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</si>
  <si>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</si>
  <si>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</si>
  <si>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</si>
  <si>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</si>
  <si>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</si>
  <si>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</si>
  <si>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</si>
  <si>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</si>
  <si>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</si>
  <si>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</si>
  <si>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</si>
  <si>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</si>
  <si>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</si>
  <si>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</si>
  <si>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</si>
  <si>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</si>
  <si>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</si>
  <si>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</si>
  <si>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</si>
  <si>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</si>
  <si>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</si>
  <si>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</si>
  <si>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</si>
  <si>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</si>
  <si>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</si>
  <si>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</si>
  <si>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</si>
  <si>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</si>
  <si>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</si>
  <si>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</si>
  <si>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</si>
  <si>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</si>
  <si>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</si>
  <si>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</si>
  <si>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</si>
  <si>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</si>
  <si>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</si>
  <si>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</si>
  <si>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</si>
  <si>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</si>
  <si>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</si>
  <si>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</si>
  <si>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</si>
  <si>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</si>
  <si>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</si>
  <si>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</si>
  <si>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</si>
  <si>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</si>
  <si>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</si>
  <si>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</si>
  <si>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</si>
  <si>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</si>
  <si>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</si>
  <si>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</si>
  <si>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</si>
  <si>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</si>
  <si>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</si>
  <si>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</si>
  <si>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</si>
  <si>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</si>
  <si>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</si>
  <si>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</si>
  <si>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</si>
  <si>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</si>
  <si>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</si>
  <si>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</si>
  <si>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</si>
  <si>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</si>
  <si>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</si>
  <si>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</si>
  <si>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</si>
  <si>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</si>
  <si>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</si>
  <si>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</si>
  <si>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</si>
  <si>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</si>
  <si>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</si>
  <si>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</si>
  <si>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</si>
  <si>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</si>
  <si>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</si>
  <si>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</si>
  <si>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</si>
  <si>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</si>
  <si>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</si>
  <si>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</si>
  <si>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</si>
  <si>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</si>
  <si>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</si>
  <si>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</si>
  <si>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</si>
  <si>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</si>
  <si>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</si>
  <si>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</si>
  <si>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</si>
  <si>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</si>
  <si>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</si>
  <si>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</si>
  <si>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</si>
  <si>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</si>
  <si>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</si>
  <si>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</si>
  <si>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</si>
  <si>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</si>
  <si>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</si>
  <si>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</si>
  <si>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</si>
  <si>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</si>
  <si>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</si>
  <si>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</si>
  <si>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</si>
  <si>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</si>
  <si>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</si>
  <si>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</si>
  <si>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</si>
  <si>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</si>
  <si>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</si>
  <si>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</si>
  <si>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</si>
  <si>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</si>
  <si>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</si>
  <si>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</si>
  <si>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</si>
  <si>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</si>
  <si>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</si>
  <si>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</si>
  <si>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</si>
  <si>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</si>
  <si>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</si>
  <si>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</si>
  <si>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</si>
  <si>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</si>
  <si>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</si>
  <si>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</si>
  <si>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</si>
  <si>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</si>
  <si>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</si>
  <si>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</si>
  <si>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</si>
  <si>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</si>
  <si>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</si>
  <si>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</si>
  <si>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</si>
  <si>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</si>
  <si>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</si>
  <si>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</si>
  <si>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</si>
  <si>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</si>
  <si>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</si>
  <si>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</si>
  <si>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</si>
  <si>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</si>
  <si>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</si>
  <si>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</si>
  <si>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</si>
  <si>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</si>
  <si>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</si>
  <si>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</si>
  <si>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</si>
  <si>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</si>
  <si>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</si>
  <si>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</si>
  <si>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</si>
  <si>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</si>
  <si>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</si>
  <si>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</si>
  <si>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</si>
  <si>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</si>
  <si>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</si>
  <si>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</si>
  <si>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</si>
  <si>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</si>
  <si>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</si>
  <si>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</si>
  <si>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</si>
  <si>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</si>
  <si>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</si>
  <si>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</si>
  <si>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</si>
  <si>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</si>
  <si>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</si>
  <si>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</si>
  <si>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</si>
  <si>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</si>
  <si>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</si>
  <si>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</si>
  <si>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</si>
  <si>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</si>
  <si>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</si>
  <si>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</si>
  <si>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</si>
  <si>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</si>
  <si>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</si>
  <si>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</si>
  <si>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</si>
  <si>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</si>
  <si>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</si>
  <si>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</si>
  <si>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</si>
  <si>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</si>
  <si>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</si>
  <si>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</si>
  <si>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</si>
  <si>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</si>
  <si>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</si>
  <si>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</si>
  <si>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</si>
  <si>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</si>
  <si>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</si>
  <si>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</si>
  <si>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</si>
  <si>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</si>
  <si>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</si>
  <si>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</si>
  <si>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</si>
  <si>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</si>
  <si>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</si>
  <si>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</si>
  <si>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</si>
  <si>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</si>
  <si>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</si>
  <si>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</si>
  <si>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</si>
  <si>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</si>
  <si>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</si>
  <si>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</si>
  <si>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</si>
  <si>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</si>
  <si>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</si>
  <si>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</si>
  <si>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</si>
  <si>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</si>
  <si>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</si>
  <si>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</si>
  <si>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</si>
  <si>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</si>
  <si>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</si>
  <si>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</si>
  <si>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</si>
  <si>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</si>
  <si>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</si>
  <si>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</si>
  <si>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</si>
  <si>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</si>
  <si>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</si>
  <si>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</si>
  <si>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</si>
  <si>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</si>
  <si>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</si>
  <si>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</si>
  <si>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</si>
  <si>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</si>
  <si>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</si>
  <si>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</si>
  <si>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</si>
  <si>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</si>
  <si>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</si>
  <si>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</si>
  <si>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</si>
  <si>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</si>
  <si>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</si>
  <si>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</si>
  <si>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</si>
  <si>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</si>
  <si>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</si>
  <si>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</si>
  <si>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</si>
  <si>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</si>
  <si>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</si>
  <si>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</si>
  <si>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</si>
  <si>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</si>
  <si>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</si>
  <si>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</si>
  <si>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</si>
  <si>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</si>
  <si>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</si>
  <si>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</si>
  <si>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</si>
  <si>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</si>
  <si>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</si>
  <si>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</si>
  <si>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</si>
  <si>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</si>
  <si>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</si>
  <si>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</si>
  <si>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</si>
  <si>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</si>
  <si>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</si>
  <si>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</si>
  <si>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</si>
  <si>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</si>
  <si>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</si>
  <si>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</si>
  <si>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</si>
  <si>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</si>
  <si>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</si>
  <si>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</si>
  <si>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</si>
  <si>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</si>
  <si>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</si>
  <si>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</si>
  <si>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</si>
  <si>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</si>
  <si>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</si>
  <si>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</si>
  <si>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</si>
  <si>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</si>
  <si>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</si>
  <si>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</si>
  <si>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</si>
  <si>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</si>
  <si>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</si>
  <si>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</si>
  <si>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</si>
  <si>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</si>
  <si>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</si>
  <si>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</si>
  <si>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</si>
  <si>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</si>
  <si>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</si>
  <si>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</si>
  <si>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</si>
  <si>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</si>
  <si>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</si>
  <si>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</si>
  <si>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</si>
  <si>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</si>
  <si>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</si>
  <si>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</si>
  <si>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</si>
  <si>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</si>
  <si>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</si>
  <si>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</si>
  <si>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</si>
  <si>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</si>
  <si>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</si>
  <si>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</si>
  <si>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</si>
  <si>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</si>
  <si>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</si>
  <si>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</si>
  <si>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</si>
  <si>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</si>
  <si>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</si>
  <si>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</si>
  <si>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</si>
  <si>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</si>
  <si>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</si>
  <si>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</si>
  <si>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</si>
  <si>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</si>
  <si>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</si>
  <si>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</si>
  <si>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</si>
  <si>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</si>
  <si>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</si>
  <si>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</si>
  <si>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</si>
  <si>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</si>
  <si>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</si>
  <si>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</si>
  <si>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</si>
  <si>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</si>
  <si>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</si>
  <si>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</si>
  <si>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</si>
  <si>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</si>
  <si>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</si>
  <si>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</si>
  <si>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</si>
  <si>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</si>
  <si>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</si>
  <si>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</si>
  <si>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</si>
  <si>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</si>
  <si>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</si>
  <si>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</si>
  <si>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</si>
  <si>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</si>
  <si>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</si>
  <si>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</si>
  <si>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</si>
  <si>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</si>
  <si>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</si>
  <si>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</si>
  <si>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</si>
  <si>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</si>
  <si>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</si>
  <si>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</si>
  <si>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</si>
  <si>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</si>
  <si>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</si>
  <si>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</si>
  <si>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</si>
  <si>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</si>
  <si>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</si>
  <si>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</si>
  <si>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</si>
  <si>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</si>
  <si>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</si>
  <si>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</si>
  <si>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</si>
  <si>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</si>
  <si>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</si>
  <si>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</si>
  <si>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</si>
  <si>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</si>
  <si>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</si>
  <si>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</si>
  <si>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</si>
  <si>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</si>
  <si>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</si>
  <si>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</si>
  <si>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</si>
  <si>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</si>
  <si>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</si>
  <si>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</si>
  <si>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</si>
  <si>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</si>
  <si>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</si>
  <si>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</si>
  <si>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</si>
  <si>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</si>
  <si>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</si>
  <si>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</si>
  <si>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</si>
  <si>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</si>
  <si>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</si>
  <si>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</si>
  <si>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</si>
  <si>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</si>
  <si>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</si>
  <si>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</si>
  <si>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</si>
  <si>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</si>
  <si>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</si>
  <si>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</si>
  <si>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</si>
  <si>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</si>
  <si>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</si>
  <si>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</si>
  <si>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</si>
  <si>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</si>
  <si>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</si>
  <si>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</si>
  <si>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</si>
  <si>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</si>
  <si>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</si>
  <si>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</si>
  <si>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</si>
  <si>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</si>
  <si>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</si>
  <si>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</si>
  <si>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</si>
  <si>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</si>
  <si>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</si>
  <si>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</si>
  <si>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</si>
  <si>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</si>
  <si>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</si>
  <si>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</si>
  <si>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</si>
  <si>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</si>
  <si>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</si>
  <si>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</si>
  <si>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</si>
  <si>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</si>
  <si>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</si>
  <si>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</si>
  <si>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</si>
  <si>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</si>
  <si>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</si>
  <si>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</si>
  <si>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</si>
  <si>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</si>
  <si>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</si>
  <si>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</si>
  <si>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</si>
  <si>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</si>
  <si>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</si>
  <si>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</si>
  <si>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</si>
  <si>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</si>
  <si>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</si>
  <si>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</si>
  <si>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</si>
  <si>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</si>
  <si>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</si>
  <si>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</si>
  <si>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</si>
  <si>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</si>
  <si>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</si>
  <si>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</si>
  <si>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</si>
  <si>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</si>
  <si>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</si>
  <si>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</si>
  <si>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</si>
  <si>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</si>
  <si>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</si>
  <si>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</si>
  <si>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</si>
  <si>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</si>
  <si>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</si>
  <si>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</si>
  <si>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</si>
  <si>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</si>
  <si>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</si>
  <si>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</si>
  <si>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</si>
  <si>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</si>
  <si>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</si>
  <si>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</si>
  <si>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</si>
  <si>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</si>
  <si>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</si>
  <si>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</si>
  <si>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</si>
  <si>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</si>
  <si>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</si>
  <si>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</si>
  <si>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</si>
  <si>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</si>
  <si>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</si>
  <si>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</si>
  <si>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</si>
  <si>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</si>
  <si>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</si>
  <si>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</si>
  <si>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</si>
  <si>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</si>
  <si>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</si>
  <si>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</si>
  <si>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</si>
  <si>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</si>
  <si>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</si>
  <si>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</si>
  <si>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</si>
  <si>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</si>
  <si>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</si>
  <si>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</si>
  <si>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</si>
  <si>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</si>
  <si>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</si>
  <si>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</si>
  <si>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</si>
  <si>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</si>
  <si>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</si>
  <si>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</si>
  <si>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</si>
  <si>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</si>
  <si>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</si>
  <si>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</si>
  <si>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</si>
  <si>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</si>
  <si>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</si>
  <si>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</si>
  <si>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</si>
  <si>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</si>
  <si>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</si>
  <si>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</si>
  <si>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</si>
  <si>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</si>
  <si>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</si>
  <si>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</si>
  <si>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</si>
  <si>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</si>
  <si>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</si>
  <si>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</si>
  <si>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</si>
  <si>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</si>
  <si>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</si>
  <si>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</si>
  <si>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</si>
  <si>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</si>
  <si>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</si>
  <si>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</si>
  <si>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</si>
  <si>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</si>
  <si>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</si>
  <si>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</si>
  <si>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</si>
  <si>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</si>
  <si>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</si>
  <si>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</si>
  <si>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</si>
  <si>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</si>
  <si>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</si>
  <si>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</si>
  <si>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</si>
  <si>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</si>
  <si>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</si>
  <si>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</si>
  <si>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</si>
  <si>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</si>
  <si>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</si>
  <si>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</si>
  <si>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</si>
  <si>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</si>
  <si>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</si>
  <si>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</si>
  <si>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</si>
  <si>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</si>
  <si>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</si>
  <si>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</si>
  <si>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</si>
  <si>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</si>
  <si>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</si>
  <si>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</si>
  <si>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</si>
  <si>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</si>
  <si>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</si>
  <si>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</si>
  <si>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</si>
  <si>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</si>
  <si>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</si>
  <si>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</si>
  <si>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</si>
  <si>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</si>
  <si>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</si>
  <si>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</si>
  <si>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</si>
  <si>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</si>
  <si>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</si>
  <si>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</si>
  <si>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</si>
  <si>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</si>
  <si>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</si>
  <si>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</si>
  <si>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</si>
  <si>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</si>
  <si>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</si>
  <si>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</si>
  <si>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</si>
  <si>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</si>
  <si>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</si>
  <si>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</si>
  <si>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</si>
  <si>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</si>
  <si>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</si>
  <si>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</si>
  <si>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</si>
  <si>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</si>
  <si>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</si>
  <si>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</si>
  <si>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</si>
  <si>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</si>
  <si>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</si>
  <si>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</si>
  <si>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</si>
  <si>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</si>
  <si>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</si>
  <si>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</si>
  <si>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</si>
  <si>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</si>
  <si>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</si>
  <si>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</si>
  <si>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</si>
  <si>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</si>
  <si>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</si>
  <si>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</si>
  <si>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</si>
  <si>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</si>
  <si>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</si>
  <si>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</si>
  <si>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</si>
  <si>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</si>
  <si>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</si>
  <si>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</si>
  <si>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</si>
  <si>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</si>
  <si>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</si>
  <si>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</si>
  <si>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</si>
  <si>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</si>
  <si>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</si>
  <si>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</si>
  <si>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</si>
  <si>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</si>
  <si>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</si>
  <si>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</si>
  <si>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</si>
  <si>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</si>
  <si>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</si>
  <si>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</si>
  <si>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</si>
  <si>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</si>
  <si>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</si>
  <si>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</si>
  <si>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</si>
  <si>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</si>
  <si>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</si>
  <si>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</si>
  <si>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</si>
  <si>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</si>
  <si>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</si>
  <si>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</si>
  <si>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</si>
  <si>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</si>
  <si>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</si>
  <si>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</si>
  <si>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</si>
  <si>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</si>
  <si>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</si>
  <si>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</si>
  <si>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</si>
  <si>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</si>
  <si>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</si>
  <si>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</si>
  <si>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</si>
  <si>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</si>
  <si>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</si>
  <si>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</si>
  <si>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</si>
  <si>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</si>
  <si>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</si>
  <si>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</si>
  <si>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</si>
  <si>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</si>
  <si>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</si>
  <si>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</si>
  <si>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</si>
  <si>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</si>
  <si>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</si>
  <si>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</si>
  <si>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</si>
  <si>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</si>
  <si>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</si>
  <si>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</si>
  <si>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</si>
  <si>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</si>
  <si>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</si>
  <si>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</si>
  <si>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</si>
  <si>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</si>
  <si>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</si>
  <si>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</si>
  <si>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</si>
  <si>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</si>
  <si>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</si>
  <si>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</si>
  <si>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</si>
  <si>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</si>
  <si>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</si>
  <si>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</si>
  <si>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</si>
  <si>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</si>
  <si>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</si>
  <si>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</si>
  <si>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</si>
  <si>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</si>
  <si>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</si>
  <si>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</si>
  <si>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</si>
  <si>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</si>
  <si>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</si>
  <si>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</si>
  <si>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</si>
  <si>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</si>
  <si>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</si>
  <si>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</si>
  <si>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</si>
  <si>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</si>
  <si>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</si>
  <si>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</si>
  <si>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</si>
  <si>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</si>
  <si>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</si>
  <si>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</si>
  <si>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</si>
  <si>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</si>
  <si>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</si>
  <si>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</si>
  <si>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</si>
  <si>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</si>
  <si>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</si>
  <si>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</si>
  <si>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</si>
  <si>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</si>
  <si>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</si>
  <si>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</si>
  <si>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</si>
  <si>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</si>
  <si>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</si>
  <si>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</si>
  <si>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</si>
  <si>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</si>
  <si>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</si>
  <si>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</si>
  <si>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</si>
  <si>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</si>
  <si>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</si>
  <si>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</si>
  <si>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</si>
  <si>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</si>
  <si>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</si>
  <si>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</si>
  <si>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</si>
  <si>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</si>
  <si>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</si>
  <si>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</si>
  <si>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</si>
  <si>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</si>
  <si>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</si>
  <si>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</si>
  <si>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</si>
  <si>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</si>
  <si>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</si>
  <si>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</si>
  <si>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</si>
  <si>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</si>
  <si>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</si>
  <si>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</si>
  <si>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</si>
  <si>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</si>
  <si>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</si>
  <si>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</si>
  <si>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</si>
  <si>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</si>
  <si>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</si>
  <si>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</si>
  <si>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</si>
  <si>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</si>
  <si>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</si>
  <si>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</si>
  <si>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</si>
  <si>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</si>
  <si>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</si>
  <si>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</si>
  <si>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</si>
  <si>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</si>
  <si>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</si>
  <si>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</si>
  <si>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</si>
  <si>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</si>
  <si>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</si>
  <si>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</si>
  <si>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</si>
  <si>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</si>
  <si>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</si>
  <si>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</si>
  <si>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</si>
  <si>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</si>
  <si>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</si>
  <si>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</si>
  <si>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</si>
  <si>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</si>
  <si>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</si>
  <si>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</si>
  <si>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</si>
  <si>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</si>
  <si>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</si>
  <si>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</si>
  <si>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</si>
  <si>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</si>
  <si>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</si>
  <si>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</si>
  <si>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</si>
  <si>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</si>
  <si>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</si>
  <si>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</si>
  <si>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</si>
  <si>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</si>
  <si>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</si>
  <si>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</si>
  <si>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</si>
  <si>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</si>
  <si>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</si>
  <si>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</si>
  <si>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</si>
  <si>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</si>
  <si>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</si>
  <si>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</si>
  <si>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</si>
  <si>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</si>
  <si>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</si>
  <si>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</si>
  <si>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</si>
  <si>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</si>
  <si>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</si>
  <si>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</si>
  <si>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</si>
  <si>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</si>
  <si>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</si>
  <si>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</si>
  <si>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</si>
  <si>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</si>
  <si>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</si>
  <si>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</si>
  <si>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</si>
  <si>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</si>
  <si>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</si>
  <si>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</si>
  <si>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</si>
  <si>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</si>
  <si>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</si>
  <si>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</si>
  <si>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</si>
  <si>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</si>
  <si>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</si>
  <si>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</si>
  <si>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</si>
  <si>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</si>
  <si>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</si>
  <si>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</si>
  <si>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</si>
  <si>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</si>
  <si>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</si>
  <si>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</si>
  <si>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</si>
  <si>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</si>
  <si>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</si>
  <si>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</si>
  <si>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</si>
  <si>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</si>
  <si>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</si>
  <si>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</si>
  <si>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</si>
  <si>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</si>
  <si>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</si>
  <si>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</si>
  <si>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</si>
  <si>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</si>
  <si>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</si>
  <si>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</si>
  <si>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</si>
  <si>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</si>
  <si>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</si>
  <si>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</si>
  <si>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</si>
  <si>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</si>
  <si>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</si>
  <si>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</si>
  <si>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</si>
  <si>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</si>
  <si>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</si>
  <si>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</si>
  <si>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</si>
  <si>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</si>
  <si>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</si>
  <si>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</si>
  <si>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</si>
  <si>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</si>
  <si>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</si>
  <si>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</si>
  <si>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</si>
  <si>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</si>
  <si>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</si>
  <si>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</si>
  <si>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</si>
  <si>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</si>
  <si>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</si>
  <si>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</si>
  <si>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</si>
  <si>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</si>
  <si>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</si>
  <si>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</si>
  <si>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</si>
  <si>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</si>
  <si>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</si>
  <si>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</si>
  <si>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</si>
  <si>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</si>
  <si>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</si>
  <si>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</si>
  <si>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</si>
  <si>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</si>
  <si>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</si>
  <si>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</si>
  <si>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</si>
  <si>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</si>
  <si>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</si>
  <si>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</si>
  <si>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</si>
  <si>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</si>
  <si>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</si>
  <si>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</si>
  <si>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</si>
  <si>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</si>
  <si>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</si>
  <si>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</si>
  <si>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</si>
  <si>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</si>
  <si>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</si>
  <si>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</si>
  <si>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</si>
  <si>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</si>
  <si>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</si>
  <si>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</si>
  <si>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</si>
  <si>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</si>
  <si>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</si>
  <si>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</si>
  <si>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</si>
  <si>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</si>
  <si>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</si>
  <si>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</si>
  <si>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</si>
  <si>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</si>
  <si>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</si>
  <si>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</si>
  <si>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</si>
  <si>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</si>
  <si>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</si>
  <si>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</si>
  <si>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</si>
  <si>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</si>
  <si>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</si>
  <si>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</si>
  <si>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</si>
  <si>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</si>
  <si>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</si>
  <si>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</si>
  <si>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</si>
  <si>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</si>
  <si>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</si>
  <si>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</si>
  <si>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</si>
  <si>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</si>
  <si>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</si>
  <si>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</si>
  <si>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</si>
  <si>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</si>
  <si>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</si>
  <si>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</si>
  <si>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</si>
  <si>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</si>
  <si>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</si>
  <si>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</si>
  <si>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</si>
  <si>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</si>
  <si>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</si>
  <si>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</si>
  <si>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</si>
  <si>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</si>
  <si>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</si>
  <si>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</si>
  <si>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</si>
  <si>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</si>
  <si>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</si>
  <si>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</si>
  <si>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</si>
  <si>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</si>
  <si>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</si>
  <si>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</si>
  <si>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</si>
  <si>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</si>
  <si>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</si>
  <si>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</si>
  <si>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</si>
  <si>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</si>
  <si>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</si>
  <si>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</si>
  <si>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</si>
  <si>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</si>
  <si>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</si>
  <si>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</si>
  <si>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</si>
  <si>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</si>
  <si>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</si>
  <si>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</si>
  <si>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</si>
  <si>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</si>
  <si>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</si>
  <si>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</si>
  <si>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</si>
  <si>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</si>
  <si>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</si>
  <si>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</si>
  <si>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</si>
  <si>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</si>
  <si>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</si>
  <si>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</si>
  <si>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</si>
  <si>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</si>
  <si>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</si>
  <si>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</si>
  <si>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</si>
  <si>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</si>
  <si>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</si>
  <si>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</si>
  <si>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</si>
  <si>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</si>
  <si>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</si>
  <si>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</si>
  <si>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</si>
  <si>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</si>
  <si>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</si>
  <si>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</si>
  <si>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</si>
  <si>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</si>
  <si>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</si>
  <si>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</si>
  <si>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</si>
  <si>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</si>
  <si>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</si>
  <si>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</si>
  <si>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</si>
  <si>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</si>
  <si>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</si>
  <si>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</si>
  <si>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</si>
  <si>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</si>
  <si>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</si>
  <si>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</si>
  <si>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</si>
  <si>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</si>
  <si>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</si>
  <si>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</si>
  <si>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</si>
  <si>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</si>
  <si>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</si>
  <si>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</si>
  <si>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</si>
  <si>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</si>
  <si>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</si>
  <si>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</si>
  <si>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</si>
  <si>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</si>
  <si>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</si>
  <si>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</si>
  <si>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</si>
  <si>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</si>
  <si>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</si>
  <si>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</si>
  <si>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</si>
  <si>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</si>
  <si>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</si>
  <si>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</si>
  <si>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</si>
  <si>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</si>
  <si>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</si>
  <si>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</si>
  <si>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</si>
  <si>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</si>
  <si>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</si>
  <si>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</si>
  <si>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</si>
  <si>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</si>
  <si>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</si>
  <si>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</si>
  <si>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</si>
  <si>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</si>
  <si>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</si>
  <si>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</si>
  <si>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</si>
  <si>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</si>
  <si>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</si>
  <si>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</si>
  <si>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</si>
  <si>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</si>
  <si>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</si>
  <si>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</si>
  <si>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</si>
  <si>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</si>
  <si>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</si>
  <si>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</si>
  <si>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</si>
  <si>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</si>
  <si>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</si>
  <si>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</si>
  <si>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</si>
  <si>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</si>
  <si>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</si>
  <si>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</si>
  <si>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</si>
  <si>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</si>
  <si>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</si>
  <si>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</si>
  <si>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</si>
  <si>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</si>
  <si>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</si>
  <si>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</si>
  <si>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</si>
  <si>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</si>
  <si>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</si>
  <si>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</si>
  <si>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</si>
  <si>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</si>
  <si>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</si>
  <si>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</si>
  <si>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</si>
  <si>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</si>
  <si>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</si>
  <si>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</si>
  <si>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</si>
  <si>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</si>
  <si>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</si>
  <si>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</si>
  <si>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</si>
  <si>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</si>
  <si>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</si>
  <si>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</si>
  <si>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</si>
  <si>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</si>
  <si>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</si>
  <si>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</si>
  <si>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</si>
  <si>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</si>
  <si>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</si>
  <si>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</si>
  <si>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</si>
  <si>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</si>
  <si>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</si>
  <si>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</si>
  <si>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</si>
  <si>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</si>
  <si>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</si>
  <si>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</si>
  <si>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</si>
  <si>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</si>
  <si>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</si>
  <si>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</si>
  <si>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</si>
  <si>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</si>
  <si>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</si>
  <si>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</si>
  <si>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</si>
  <si>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</si>
  <si>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</si>
  <si>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</si>
  <si>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</si>
  <si>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</si>
  <si>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</si>
  <si>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</si>
  <si>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</si>
  <si>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</si>
  <si>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</si>
  <si>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</si>
  <si>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</si>
  <si>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</si>
  <si>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</si>
  <si>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</si>
  <si>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</si>
  <si>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</si>
  <si>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</si>
  <si>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</si>
  <si>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</si>
  <si>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</si>
  <si>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</si>
  <si>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</si>
  <si>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</si>
  <si>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</si>
  <si>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</si>
  <si>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</si>
  <si>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</si>
  <si>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</si>
  <si>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</si>
  <si>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</si>
  <si>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</si>
  <si>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</si>
  <si>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</si>
  <si>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</si>
  <si>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</si>
  <si>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</si>
  <si>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</si>
  <si>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</si>
  <si>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</si>
  <si>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</si>
  <si>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</si>
  <si>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</si>
  <si>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</si>
  <si>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</si>
  <si>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</si>
  <si>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</si>
  <si>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</si>
  <si>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</si>
  <si>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</si>
  <si>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</si>
  <si>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</si>
  <si>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</si>
  <si>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</si>
  <si>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</si>
  <si>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</si>
  <si>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</si>
  <si>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</si>
  <si>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</si>
  <si>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</si>
  <si>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</si>
  <si>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</si>
  <si>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</si>
  <si>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</si>
  <si>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</si>
  <si>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</si>
  <si>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</si>
  <si>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</si>
  <si>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</si>
  <si>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</si>
  <si>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</si>
  <si>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</si>
  <si>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</si>
  <si>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</si>
  <si>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</si>
  <si>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</si>
  <si>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</si>
  <si>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</si>
  <si>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</si>
  <si>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</si>
  <si>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</si>
  <si>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</si>
  <si>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</si>
  <si>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</si>
  <si>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</si>
  <si>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</si>
  <si>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</si>
  <si>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</si>
  <si>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</si>
  <si>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</si>
  <si>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</si>
  <si>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</si>
  <si>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</si>
  <si>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</si>
  <si>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</si>
  <si>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</si>
  <si>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</si>
  <si>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</si>
  <si>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</si>
  <si>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</si>
  <si>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</si>
  <si>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</si>
  <si>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</si>
  <si>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</si>
  <si>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</si>
  <si>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</si>
  <si>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</si>
  <si>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</si>
  <si>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</si>
  <si>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</si>
  <si>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</si>
  <si>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</si>
  <si>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</si>
  <si>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</si>
  <si>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</si>
  <si>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</si>
  <si>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</si>
  <si>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</si>
  <si>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</si>
  <si>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</si>
  <si>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</si>
  <si>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</si>
  <si>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</si>
  <si>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</si>
  <si>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</si>
  <si>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</si>
  <si>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</si>
  <si>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</si>
  <si>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</si>
  <si>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</si>
  <si>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</si>
  <si>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</si>
  <si>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</si>
  <si>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</si>
  <si>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</si>
  <si>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</si>
  <si>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</si>
  <si>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</si>
  <si>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</si>
  <si>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</si>
  <si>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</si>
  <si>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</si>
  <si>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</si>
  <si>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</si>
  <si>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</si>
  <si>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</si>
  <si>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</si>
  <si>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</si>
  <si>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</si>
  <si>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</si>
  <si>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</si>
  <si>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</si>
  <si>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</si>
  <si>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</si>
  <si>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</si>
  <si>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</si>
  <si>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</si>
  <si>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</si>
  <si>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</si>
  <si>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</si>
  <si>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</si>
  <si>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</si>
  <si>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</si>
  <si>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</si>
  <si>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</si>
  <si>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</si>
  <si>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</si>
  <si>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</si>
  <si>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</si>
  <si>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</si>
  <si>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</si>
  <si>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</si>
  <si>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</si>
  <si>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</si>
  <si>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</si>
  <si>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</si>
  <si>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</si>
  <si>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</si>
  <si>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</si>
  <si>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</si>
  <si>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</si>
  <si>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</si>
  <si>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</si>
  <si>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</si>
  <si>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</si>
  <si>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</si>
  <si>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</si>
  <si>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</si>
  <si>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</si>
  <si>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</si>
  <si>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</si>
  <si>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</si>
  <si>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</si>
  <si>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</si>
  <si>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</si>
  <si>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</si>
  <si>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</si>
  <si>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</si>
  <si>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</si>
  <si>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</si>
  <si>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</si>
  <si>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</si>
  <si>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</si>
  <si>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</si>
  <si>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</si>
  <si>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</si>
  <si>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</si>
  <si>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</si>
  <si>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</si>
  <si>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</si>
  <si>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</si>
  <si>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</si>
  <si>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</si>
  <si>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</si>
  <si>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</si>
  <si>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</si>
  <si>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</si>
  <si>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</si>
  <si>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</si>
  <si>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</si>
  <si>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</si>
  <si>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</si>
  <si>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</si>
  <si>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</si>
  <si>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</si>
  <si>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</si>
  <si>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</si>
  <si>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</si>
  <si>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</si>
  <si>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</si>
  <si>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</si>
  <si>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</si>
  <si>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</si>
  <si>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</si>
  <si>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</si>
  <si>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</si>
  <si>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</si>
  <si>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</si>
  <si>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</si>
  <si>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</si>
  <si>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</si>
  <si>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</si>
  <si>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</si>
  <si>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</si>
  <si>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</si>
  <si>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</si>
  <si>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</si>
  <si>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</si>
  <si>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</si>
  <si>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</si>
  <si>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</si>
  <si>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</si>
  <si>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</si>
  <si>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</si>
  <si>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</si>
  <si>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</si>
  <si>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</si>
  <si>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</si>
  <si>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</si>
  <si>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</si>
  <si>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</si>
  <si>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</si>
  <si>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</si>
  <si>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</si>
  <si>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</si>
  <si>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</si>
  <si>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</si>
  <si>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</si>
  <si>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</si>
  <si>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</si>
  <si>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</si>
  <si>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</si>
  <si>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</si>
  <si>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</si>
  <si>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</si>
  <si>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</si>
  <si>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</si>
  <si>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</si>
  <si>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</si>
  <si>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</si>
  <si>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</si>
  <si>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</si>
  <si>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</si>
  <si>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</si>
  <si>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</si>
  <si>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</si>
  <si>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</si>
  <si>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</si>
  <si>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</si>
  <si>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</si>
  <si>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</si>
  <si>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</si>
  <si>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</si>
  <si>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</si>
  <si>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</si>
  <si>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</si>
  <si>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</si>
  <si>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</si>
  <si>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</si>
  <si>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</si>
  <si>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</si>
  <si>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</si>
  <si>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</si>
  <si>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</si>
  <si>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</si>
  <si>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</si>
  <si>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</si>
  <si>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</si>
  <si>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</si>
  <si>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</si>
  <si>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</si>
  <si>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</si>
  <si>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</si>
  <si>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</si>
  <si>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</si>
  <si>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</si>
  <si>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</si>
  <si>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</si>
  <si>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</si>
  <si>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</si>
  <si>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</si>
  <si>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</si>
  <si>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</si>
  <si>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</si>
  <si>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</si>
  <si>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</si>
  <si>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</si>
  <si>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</si>
  <si>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</si>
  <si>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</si>
  <si>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</si>
  <si>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</si>
  <si>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</si>
  <si>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</si>
  <si>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</si>
  <si>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</si>
  <si>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</si>
  <si>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</si>
  <si>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</si>
  <si>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</si>
  <si>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</si>
  <si>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</si>
  <si>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</si>
  <si>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</si>
  <si>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</si>
  <si>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</si>
  <si>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</si>
  <si>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</si>
  <si>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</si>
  <si>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</si>
  <si>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</si>
  <si>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</si>
  <si>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</si>
  <si>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</si>
  <si>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</si>
  <si>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</si>
  <si>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</si>
  <si>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</si>
  <si>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</si>
  <si>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</si>
  <si>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</si>
  <si>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</si>
  <si>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</si>
  <si>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</si>
  <si>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</si>
  <si>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</si>
  <si>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</si>
  <si>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</si>
  <si>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</si>
  <si>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</si>
  <si>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</si>
  <si>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</si>
  <si>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</si>
  <si>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</si>
  <si>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</si>
  <si>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</si>
  <si>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</si>
  <si>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</si>
  <si>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</si>
  <si>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</si>
  <si>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</si>
  <si>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</si>
  <si>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</si>
  <si>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</si>
  <si>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</si>
  <si>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</si>
  <si>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</si>
  <si>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</si>
  <si>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</si>
  <si>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</si>
  <si>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</si>
  <si>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</si>
  <si>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</si>
  <si>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</si>
  <si>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</si>
  <si>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</si>
  <si>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</si>
  <si>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</si>
  <si>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</si>
  <si>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</si>
  <si>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</si>
  <si>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</si>
  <si>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</si>
  <si>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</si>
  <si>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</si>
  <si>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</si>
  <si>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</si>
  <si>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</si>
  <si>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</si>
  <si>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</si>
  <si>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</si>
  <si>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</si>
  <si>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</si>
  <si>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</si>
  <si>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</si>
  <si>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</si>
  <si>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</si>
  <si>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</si>
  <si>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</si>
  <si>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</si>
  <si>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</si>
  <si>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</si>
  <si>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</si>
  <si>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</si>
  <si>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</si>
  <si>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</si>
  <si>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</si>
  <si>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</si>
  <si>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</si>
  <si>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</si>
  <si>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</si>
  <si>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</si>
  <si>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</si>
  <si>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</si>
  <si>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</si>
  <si>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</si>
  <si>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</si>
  <si>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</si>
  <si>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</si>
  <si>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</si>
  <si>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</si>
  <si>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</si>
  <si>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</si>
  <si>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</si>
  <si>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</si>
  <si>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</si>
  <si>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</si>
  <si>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</si>
  <si>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</si>
  <si>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</si>
  <si>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</si>
  <si>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</si>
  <si>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</si>
  <si>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</si>
  <si>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</si>
  <si>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</si>
  <si>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</si>
  <si>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</si>
  <si>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</si>
  <si>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</si>
  <si>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</si>
  <si>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</si>
  <si>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</si>
  <si>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</si>
  <si>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</si>
  <si>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</si>
  <si>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</si>
  <si>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</si>
  <si>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</si>
  <si>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</si>
  <si>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</si>
  <si>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</si>
  <si>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</si>
  <si>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</si>
  <si>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</si>
  <si>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</si>
  <si>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</si>
  <si>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</si>
  <si>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</si>
  <si>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</si>
  <si>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</si>
  <si>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</si>
  <si>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</si>
  <si>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</si>
  <si>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</si>
  <si>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</si>
  <si>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</si>
  <si>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</si>
  <si>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</si>
  <si>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</si>
  <si>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</si>
  <si>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</si>
  <si>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</si>
  <si>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</si>
  <si>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</si>
  <si>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</si>
  <si>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</si>
  <si>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</si>
  <si>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</si>
  <si>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</si>
  <si>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</si>
  <si>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</si>
  <si>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</si>
  <si>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</si>
  <si>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</si>
  <si>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</si>
  <si>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</si>
  <si>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</si>
  <si>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</si>
  <si>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</si>
  <si>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</si>
  <si>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</si>
  <si>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</si>
  <si>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</si>
  <si>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</si>
  <si>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</si>
  <si>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</si>
  <si>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</si>
  <si>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</si>
  <si>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</si>
  <si>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</si>
  <si>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</si>
  <si>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</si>
  <si>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</si>
  <si>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</si>
  <si>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</si>
  <si>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</si>
  <si>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</si>
  <si>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</si>
  <si>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</si>
  <si>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</si>
  <si>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</si>
  <si>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</si>
  <si>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</si>
  <si>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</si>
  <si>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</si>
  <si>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</si>
  <si>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</si>
  <si>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</si>
  <si>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</si>
  <si>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</si>
  <si>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</si>
  <si>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</si>
  <si>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</si>
  <si>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</si>
  <si>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</si>
  <si>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</si>
  <si>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</si>
  <si>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</si>
  <si>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</si>
  <si>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</si>
  <si>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</si>
  <si>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</si>
  <si>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</si>
  <si>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</si>
  <si>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</si>
  <si>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</si>
  <si>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</si>
  <si>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</si>
  <si>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</si>
  <si>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</si>
  <si>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</si>
  <si>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</si>
  <si>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</si>
  <si>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</si>
  <si>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</si>
  <si>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</si>
  <si>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</si>
  <si>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</si>
  <si>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</si>
  <si>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</si>
  <si>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</si>
  <si>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</si>
  <si>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</si>
  <si>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</si>
  <si>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</si>
  <si>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</si>
  <si>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</si>
  <si>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</si>
  <si>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</si>
  <si>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</si>
  <si>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</si>
  <si>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</si>
  <si>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</si>
  <si>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</si>
  <si>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</si>
  <si>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</si>
  <si>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</si>
  <si>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</si>
  <si>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</si>
  <si>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</si>
  <si>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</si>
  <si>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</si>
  <si>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</si>
  <si>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</si>
  <si>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</si>
  <si>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</si>
  <si>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</si>
  <si>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</si>
  <si>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</si>
  <si>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</si>
  <si>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</si>
  <si>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</si>
  <si>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</si>
  <si>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</si>
  <si>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</si>
  <si>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</si>
  <si>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</si>
  <si>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</si>
  <si>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</si>
  <si>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</si>
  <si>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</si>
  <si>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</si>
  <si>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</si>
  <si>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</si>
  <si>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</si>
  <si>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</si>
  <si>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</si>
  <si>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</si>
  <si>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</si>
  <si>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</si>
  <si>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</si>
  <si>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</si>
  <si>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</si>
  <si>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</si>
  <si>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</si>
  <si>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</si>
  <si>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</si>
  <si>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</si>
  <si>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</si>
  <si>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</si>
  <si>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</si>
  <si>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</si>
  <si>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</si>
  <si>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</si>
  <si>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</si>
  <si>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</si>
  <si>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</si>
  <si>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</si>
  <si>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</si>
  <si>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</si>
  <si>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</si>
  <si>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</si>
  <si>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</si>
  <si>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</si>
  <si>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</si>
  <si>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</si>
  <si>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</si>
  <si>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</si>
  <si>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</si>
  <si>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</si>
  <si>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</si>
  <si>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</si>
  <si>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</si>
  <si>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</si>
  <si>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</si>
  <si>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</si>
  <si>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</si>
  <si>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</si>
  <si>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</si>
  <si>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</si>
  <si>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</si>
  <si>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</si>
  <si>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</si>
  <si>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</si>
  <si>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</si>
  <si>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</si>
  <si>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</si>
  <si>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</si>
  <si>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</si>
  <si>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</si>
  <si>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</si>
  <si>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</si>
  <si>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</si>
  <si>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</si>
  <si>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</si>
  <si>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</si>
  <si>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</si>
  <si>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</si>
  <si>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</si>
  <si>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</si>
  <si>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</si>
  <si>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</si>
  <si>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</si>
  <si>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</si>
  <si>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</si>
  <si>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</si>
  <si>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</si>
  <si>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</si>
  <si>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</si>
  <si>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</si>
  <si>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</si>
  <si>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</si>
  <si>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</si>
  <si>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</si>
  <si>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</si>
  <si>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</si>
  <si>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</si>
  <si>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</si>
  <si>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</si>
  <si>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</si>
  <si>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</si>
  <si>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</si>
  <si>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</si>
  <si>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</si>
  <si>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</si>
  <si>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</si>
  <si>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</si>
  <si>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</si>
  <si>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</si>
  <si>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</si>
  <si>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</si>
  <si>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</si>
  <si>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</si>
  <si>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</si>
  <si>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</si>
  <si>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</si>
  <si>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</si>
  <si>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</si>
  <si>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</si>
  <si>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</si>
  <si>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</si>
  <si>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</si>
  <si>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</si>
  <si>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</si>
  <si>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</si>
  <si>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</si>
  <si>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</si>
  <si>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</si>
  <si>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</si>
  <si>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</si>
  <si>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</si>
  <si>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</si>
  <si>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</si>
  <si>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</si>
  <si>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</si>
  <si>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</si>
  <si>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</si>
  <si>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</si>
  <si>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</si>
  <si>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</si>
  <si>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</si>
  <si>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</si>
  <si>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</si>
  <si>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</si>
  <si>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</si>
  <si>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</si>
  <si>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</si>
  <si>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</si>
  <si>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</si>
  <si>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</si>
  <si>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</si>
  <si>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</si>
  <si>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</si>
  <si>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</si>
  <si>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</si>
  <si>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</si>
  <si>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</si>
  <si>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</si>
  <si>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</si>
  <si>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</si>
  <si>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</si>
  <si>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</si>
  <si>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</si>
  <si>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</si>
  <si>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</si>
  <si>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</si>
  <si>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</si>
  <si>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</si>
  <si>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</si>
  <si>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</si>
  <si>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</si>
  <si>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</si>
  <si>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</si>
  <si>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</si>
  <si>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</si>
  <si>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</si>
  <si>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</si>
  <si>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</si>
  <si>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</si>
  <si>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</si>
  <si>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</si>
  <si>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</si>
  <si>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</si>
  <si>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</si>
  <si>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</si>
  <si>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</si>
  <si>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</si>
  <si>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</si>
  <si>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</si>
  <si>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</si>
  <si>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</si>
  <si>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</si>
  <si>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</si>
  <si>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</si>
  <si>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</si>
  <si>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</si>
  <si>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</si>
  <si>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</si>
  <si>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</si>
  <si>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</si>
  <si>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</si>
  <si>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</si>
  <si>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</si>
  <si>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</si>
  <si>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</si>
  <si>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</si>
  <si>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</si>
  <si>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</si>
  <si>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</si>
  <si>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</si>
  <si>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</si>
  <si>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</si>
  <si>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</si>
  <si>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</si>
  <si>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</si>
  <si>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</si>
  <si>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</si>
  <si>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</si>
  <si>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</si>
  <si>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</si>
  <si>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</si>
  <si>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</si>
  <si>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</si>
  <si>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</si>
  <si>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</si>
  <si>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</si>
  <si>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</si>
  <si>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</si>
  <si>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</si>
  <si>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</si>
  <si>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</si>
  <si>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</si>
  <si>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</si>
  <si>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</si>
  <si>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</si>
  <si>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</si>
  <si>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</si>
  <si>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</si>
  <si>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</si>
  <si>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</si>
  <si>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</si>
  <si>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</si>
  <si>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</si>
  <si>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</si>
  <si>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</si>
  <si>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</si>
  <si>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</si>
  <si>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</si>
  <si>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</si>
  <si>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</si>
  <si>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</si>
  <si>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</si>
  <si>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</si>
  <si>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</si>
  <si>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</si>
  <si>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</si>
  <si>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</si>
  <si>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</si>
  <si>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</si>
  <si>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</si>
  <si>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</si>
  <si>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</si>
  <si>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</si>
  <si>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</si>
  <si>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</si>
  <si>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</si>
  <si>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</si>
  <si>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</si>
  <si>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</si>
  <si>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</si>
  <si>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</si>
  <si>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</si>
  <si>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</si>
  <si>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</si>
  <si>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</si>
  <si>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</si>
  <si>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</si>
  <si>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</si>
  <si>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</si>
  <si>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</si>
  <si>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</si>
  <si>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</si>
  <si>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</si>
  <si>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</si>
  <si>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</si>
  <si>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</si>
  <si>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</si>
  <si>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</si>
  <si>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</si>
  <si>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</si>
  <si>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</si>
  <si>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</si>
  <si>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</si>
  <si>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</si>
  <si>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</si>
  <si>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</si>
  <si>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</si>
  <si>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</si>
  <si>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</si>
  <si>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</si>
  <si>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</si>
  <si>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</si>
  <si>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</si>
  <si>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</si>
  <si>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</si>
  <si>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</si>
  <si>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</si>
  <si>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</si>
  <si>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</si>
  <si>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</si>
  <si>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</si>
  <si>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</si>
  <si>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</si>
  <si>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</si>
  <si>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</si>
  <si>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</si>
  <si>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</si>
  <si>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</si>
  <si>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</si>
  <si>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</si>
  <si>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</si>
  <si>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</si>
  <si>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</si>
  <si>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</si>
  <si>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</si>
  <si>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</si>
  <si>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</si>
  <si>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</si>
  <si>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</si>
  <si>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</si>
  <si>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</si>
  <si>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</si>
  <si>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</si>
  <si>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</si>
  <si>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</si>
  <si>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</si>
  <si>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</si>
  <si>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</si>
  <si>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</si>
  <si>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</si>
  <si>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</si>
  <si>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</si>
  <si>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</si>
  <si>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</si>
  <si>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</si>
  <si>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</si>
  <si>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</si>
  <si>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</si>
  <si>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</si>
  <si>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</si>
  <si>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</si>
  <si>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</si>
  <si>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</si>
  <si>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</si>
  <si>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</si>
  <si>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</si>
  <si>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</si>
  <si>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</si>
  <si>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</si>
  <si>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</si>
  <si>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</si>
  <si>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</si>
  <si>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</si>
  <si>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</si>
  <si>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</si>
  <si>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</si>
  <si>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</si>
  <si>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</si>
  <si>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</si>
  <si>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</si>
  <si>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</si>
  <si>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</si>
  <si>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</si>
  <si>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</si>
  <si>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</si>
  <si>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</si>
  <si>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</si>
  <si>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</si>
  <si>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</si>
  <si>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</si>
  <si>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</si>
  <si>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</si>
  <si>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</si>
  <si>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</si>
  <si>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</si>
  <si>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</si>
  <si>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</si>
  <si>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</si>
  <si>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</si>
  <si>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</si>
  <si>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</si>
  <si>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</si>
  <si>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</si>
  <si>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</si>
  <si>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</si>
  <si>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</si>
  <si>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</si>
  <si>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</si>
  <si>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</si>
  <si>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</si>
  <si>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</si>
  <si>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</si>
  <si>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</si>
  <si>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</si>
  <si>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</si>
  <si>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</si>
  <si>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</si>
  <si>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</si>
  <si>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</si>
  <si>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</si>
  <si>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</si>
  <si>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</si>
  <si>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</si>
  <si>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</si>
  <si>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</si>
  <si>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</si>
  <si>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</si>
  <si>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</si>
  <si>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</si>
  <si>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</si>
  <si>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</si>
  <si>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</si>
  <si>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</si>
  <si>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</si>
  <si>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</si>
  <si>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</si>
  <si>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</si>
  <si>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</si>
  <si>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</si>
  <si>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</si>
  <si>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</si>
  <si>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</si>
  <si>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</si>
  <si>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</si>
  <si>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</si>
  <si>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</si>
  <si>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</si>
  <si>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</si>
  <si>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</si>
  <si>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</si>
  <si>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</si>
  <si>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</si>
  <si>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</si>
  <si>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</si>
  <si>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</si>
  <si>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</si>
  <si>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</si>
  <si>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</si>
  <si>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</si>
  <si>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</si>
  <si>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</si>
  <si>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</si>
  <si>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</si>
  <si>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</si>
  <si>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</si>
  <si>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</si>
  <si>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</si>
  <si>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</si>
  <si>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</si>
  <si>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</si>
  <si>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</si>
  <si>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</si>
  <si>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</si>
  <si>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</si>
  <si>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</si>
  <si>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</si>
  <si>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</si>
  <si>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</si>
  <si>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</si>
  <si>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</si>
  <si>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</si>
  <si>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</si>
  <si>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</si>
  <si>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</si>
  <si>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</si>
  <si>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</si>
  <si>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</si>
  <si>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</si>
  <si>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</si>
  <si>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</si>
  <si>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</si>
  <si>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</si>
  <si>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</si>
  <si>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</si>
  <si>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</si>
  <si>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</si>
  <si>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</si>
  <si>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</si>
  <si>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</si>
  <si>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</si>
  <si>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</si>
  <si>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</si>
  <si>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</si>
  <si>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</si>
  <si>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</si>
  <si>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</si>
  <si>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</si>
  <si>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</si>
  <si>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</si>
  <si>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</si>
  <si>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</si>
  <si>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</si>
  <si>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</si>
  <si>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</si>
  <si>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</si>
  <si>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</si>
  <si>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</si>
  <si>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</si>
  <si>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</si>
  <si>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</si>
  <si>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</si>
  <si>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</si>
  <si>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</si>
  <si>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</si>
  <si>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</si>
  <si>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</si>
  <si>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</si>
  <si>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</si>
  <si>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</si>
  <si>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</si>
  <si>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</si>
  <si>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</si>
  <si>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</si>
  <si>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</si>
  <si>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</si>
  <si>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</si>
  <si>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</si>
  <si>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</si>
  <si>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</si>
  <si>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</si>
  <si>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</si>
  <si>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</si>
  <si>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</si>
  <si>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</si>
  <si>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</si>
  <si>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</si>
  <si>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</si>
  <si>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</si>
  <si>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</si>
  <si>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</si>
  <si>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</si>
  <si>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</si>
  <si>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</si>
  <si>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</si>
  <si>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</si>
  <si>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</si>
  <si>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</si>
  <si>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</si>
  <si>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</si>
  <si>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</si>
  <si>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</si>
  <si>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</si>
  <si>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</si>
  <si>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</si>
  <si>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</si>
  <si>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</si>
  <si>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</si>
  <si>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</si>
  <si>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</si>
  <si>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</si>
  <si>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</si>
  <si>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</si>
  <si>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</si>
  <si>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</si>
  <si>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</si>
  <si>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</si>
  <si>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</si>
  <si>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</si>
  <si>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</si>
  <si>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</si>
  <si>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</si>
  <si>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</si>
  <si>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</si>
  <si>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</si>
  <si>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</si>
  <si>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</si>
  <si>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</si>
  <si>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</si>
  <si>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</si>
  <si>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</si>
  <si>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</si>
  <si>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</si>
  <si>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</si>
  <si>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</si>
  <si>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</si>
  <si>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</si>
  <si>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</si>
  <si>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</si>
  <si>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</si>
  <si>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</si>
  <si>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</si>
  <si>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</si>
  <si>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</si>
  <si>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</si>
  <si>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</si>
  <si>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</si>
  <si>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</si>
  <si>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</si>
  <si>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</si>
  <si>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</si>
  <si>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</si>
  <si>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</si>
  <si>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</si>
  <si>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</si>
  <si>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</si>
  <si>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</si>
  <si>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</si>
  <si>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</si>
  <si>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</si>
  <si>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</si>
  <si>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</si>
  <si>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</si>
  <si>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</si>
  <si>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</si>
  <si>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</si>
  <si>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</si>
  <si>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</si>
  <si>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</si>
  <si>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</si>
  <si>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</si>
  <si>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</si>
  <si>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</si>
  <si>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</si>
  <si>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</si>
  <si>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</si>
  <si>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</si>
  <si>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</si>
  <si>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</si>
  <si>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</si>
  <si>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</si>
  <si>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</si>
  <si>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</si>
  <si>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</si>
  <si>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</si>
  <si>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</si>
  <si>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</si>
  <si>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</si>
  <si>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</si>
  <si>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</si>
  <si>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</si>
  <si>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</si>
  <si>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</si>
  <si>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</si>
  <si>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</si>
  <si>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</si>
  <si>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</si>
  <si>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</si>
  <si>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</si>
  <si>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</si>
  <si>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</si>
  <si>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</si>
  <si>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</si>
  <si>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</si>
  <si>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</si>
  <si>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</si>
  <si>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</si>
  <si>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</si>
  <si>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</si>
  <si>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</si>
  <si>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</si>
  <si>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</si>
  <si>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</si>
  <si>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</si>
  <si>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</si>
  <si>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</si>
  <si>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</si>
  <si>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</si>
  <si>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</si>
  <si>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</si>
  <si>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</si>
  <si>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</si>
  <si>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</si>
  <si>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</si>
  <si>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</si>
  <si>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</si>
  <si>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</si>
  <si>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</si>
  <si>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</si>
  <si>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</si>
  <si>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</si>
  <si>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</si>
  <si>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</si>
  <si>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</si>
  <si>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</si>
  <si>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</si>
  <si>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</si>
  <si>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</si>
  <si>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</si>
  <si>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</si>
  <si>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</si>
  <si>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</si>
  <si>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</si>
  <si>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</si>
  <si>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</si>
  <si>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</si>
  <si>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</si>
  <si>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</si>
  <si>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</si>
  <si>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</si>
  <si>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</si>
  <si>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</si>
  <si>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</si>
  <si>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</si>
  <si>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</si>
  <si>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</si>
  <si>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</si>
  <si>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</si>
  <si>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</si>
  <si>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</si>
  <si>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</si>
  <si>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</si>
  <si>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</si>
  <si>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</si>
  <si>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</si>
  <si>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</si>
  <si>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</si>
  <si>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</si>
  <si>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</si>
  <si>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</si>
  <si>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</si>
  <si>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</si>
  <si>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</si>
  <si>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</si>
  <si>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</si>
  <si>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</si>
  <si>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</si>
  <si>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</si>
  <si>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</si>
  <si>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</si>
  <si>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</si>
  <si>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</si>
  <si>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</si>
  <si>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</si>
  <si>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</si>
  <si>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</si>
  <si>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</si>
  <si>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</si>
  <si>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</si>
  <si>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</si>
  <si>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</si>
  <si>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</si>
  <si>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</si>
  <si>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</si>
  <si>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</si>
  <si>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</si>
  <si>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</si>
  <si>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</si>
  <si>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</si>
  <si>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</si>
  <si>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</si>
  <si>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</si>
  <si>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</si>
  <si>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</si>
  <si>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</si>
  <si>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</si>
  <si>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</si>
  <si>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</si>
  <si>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</si>
  <si>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</si>
  <si>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</si>
  <si>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</si>
  <si>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</si>
  <si>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</si>
  <si>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</si>
  <si>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</si>
  <si>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</si>
  <si>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</si>
  <si>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</si>
  <si>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</si>
  <si>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</si>
  <si>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</si>
  <si>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</si>
  <si>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</si>
  <si>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</si>
  <si>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</si>
  <si>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</si>
  <si>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</si>
  <si>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</si>
  <si>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</si>
  <si>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</si>
  <si>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</si>
  <si>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</si>
  <si>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</si>
  <si>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</si>
  <si>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</si>
  <si>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</si>
  <si>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</si>
  <si>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</si>
  <si>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</si>
  <si>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</si>
  <si>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</si>
  <si>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</si>
  <si>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</si>
  <si>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</si>
  <si>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</si>
  <si>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</si>
  <si>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</si>
  <si>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</si>
  <si>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</si>
  <si>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</si>
  <si>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</si>
  <si>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</si>
  <si>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</si>
  <si>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</si>
  <si>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</si>
  <si>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</si>
  <si>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</si>
  <si>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</si>
  <si>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</si>
  <si>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</si>
  <si>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</si>
  <si>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</si>
  <si>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</si>
  <si>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</si>
  <si>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</si>
  <si>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</si>
  <si>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</si>
  <si>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</si>
  <si>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</si>
  <si>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</si>
  <si>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</si>
  <si>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</si>
  <si>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</si>
  <si>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</si>
  <si>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</si>
  <si>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</si>
  <si>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</si>
  <si>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</si>
  <si>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</si>
  <si>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</si>
  <si>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</si>
  <si>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</si>
  <si>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</si>
  <si>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</si>
  <si>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</si>
  <si>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</si>
  <si>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</si>
  <si>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</si>
  <si>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</si>
  <si>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</si>
  <si>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</si>
  <si>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</si>
  <si>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</si>
  <si>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</si>
  <si>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</si>
  <si>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</si>
  <si>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</si>
  <si>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</si>
  <si>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</si>
  <si>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</si>
  <si>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</si>
  <si>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</si>
  <si>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</si>
  <si>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</si>
  <si>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</si>
  <si>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</si>
  <si>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</si>
  <si>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</si>
  <si>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</si>
  <si>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</si>
  <si>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</si>
  <si>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</si>
  <si>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</si>
  <si>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</si>
  <si>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</si>
  <si>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</si>
  <si>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</si>
  <si>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</si>
  <si>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</si>
  <si>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</si>
  <si>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</si>
  <si>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</si>
  <si>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</si>
  <si>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</si>
  <si>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</si>
  <si>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</si>
  <si>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</si>
  <si>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</si>
  <si>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</si>
  <si>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</si>
  <si>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</si>
  <si>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</si>
  <si>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</si>
  <si>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</si>
  <si>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</si>
  <si>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</si>
  <si>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</si>
  <si>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</si>
  <si>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</si>
  <si>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</si>
  <si>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</si>
  <si>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</si>
  <si>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</si>
  <si>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</si>
  <si>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</si>
  <si>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</si>
  <si>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</si>
  <si>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</si>
  <si>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</si>
  <si>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</si>
  <si>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</si>
  <si>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</si>
  <si>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</si>
  <si>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</si>
  <si>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</si>
  <si>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</si>
  <si>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</si>
  <si>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</si>
  <si>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</si>
  <si>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</si>
  <si>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</si>
  <si>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</si>
  <si>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</si>
  <si>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</si>
  <si>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</si>
  <si>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</si>
  <si>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</si>
  <si>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</si>
  <si>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</si>
  <si>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</si>
  <si>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</si>
  <si>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</si>
  <si>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</si>
  <si>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</si>
  <si>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</si>
  <si>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</si>
  <si>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</si>
  <si>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</si>
  <si>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</si>
  <si>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</si>
  <si>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</si>
  <si>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</si>
  <si>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</si>
  <si>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</si>
  <si>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</si>
  <si>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</si>
  <si>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</si>
  <si>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</si>
  <si>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</si>
  <si>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</si>
  <si>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</si>
  <si>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</si>
  <si>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</si>
  <si>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</si>
  <si>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</si>
  <si>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</si>
  <si>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</si>
  <si>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</si>
  <si>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</si>
  <si>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</si>
  <si>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</si>
  <si>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</si>
  <si>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</si>
  <si>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</si>
  <si>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</si>
  <si>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</si>
  <si>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</si>
  <si>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</si>
  <si>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</si>
  <si>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</si>
  <si>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</si>
  <si>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</si>
  <si>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</si>
  <si>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</si>
  <si>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</si>
  <si>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</si>
  <si>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</si>
  <si>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</si>
  <si>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</si>
  <si>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</si>
  <si>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</si>
  <si>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</si>
  <si>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</si>
  <si>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</si>
  <si>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</si>
  <si>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</si>
  <si>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</si>
  <si>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</si>
  <si>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</si>
  <si>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</si>
  <si>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</si>
  <si>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</si>
  <si>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</si>
  <si>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</si>
  <si>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</si>
  <si>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</si>
  <si>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</si>
  <si>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</si>
  <si>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</si>
  <si>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</si>
  <si>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</si>
  <si>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</si>
  <si>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</si>
  <si>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</si>
  <si>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</si>
  <si>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</si>
  <si>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</si>
  <si>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</si>
  <si>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</si>
  <si>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</si>
  <si>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</si>
  <si>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</si>
  <si>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</si>
  <si>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</si>
  <si>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</si>
  <si>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</si>
  <si>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</si>
  <si>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</si>
  <si>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</si>
  <si>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</si>
  <si>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</si>
  <si>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</si>
  <si>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</si>
  <si>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</si>
  <si>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</si>
  <si>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</si>
  <si>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</si>
  <si>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</si>
  <si>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</si>
  <si>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</si>
  <si>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</si>
  <si>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</si>
  <si>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</si>
  <si>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</si>
  <si>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</si>
  <si>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</si>
  <si>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</si>
  <si>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</si>
  <si>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</si>
  <si>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</si>
  <si>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</si>
  <si>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</si>
  <si>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</si>
  <si>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</si>
  <si>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</si>
  <si>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</si>
  <si>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</si>
  <si>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</si>
  <si>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</si>
  <si>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</si>
  <si>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</si>
  <si>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</si>
  <si>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</si>
  <si>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</si>
  <si>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</si>
  <si>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</si>
  <si>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</si>
  <si>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</si>
  <si>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</si>
  <si>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</si>
  <si>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</si>
  <si>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</si>
  <si>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</si>
  <si>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</si>
  <si>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</si>
  <si>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</si>
  <si>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</si>
  <si>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</si>
  <si>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</si>
  <si>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</si>
  <si>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</si>
  <si>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</si>
  <si>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</si>
  <si>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</si>
  <si>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</si>
  <si>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</si>
  <si>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</si>
  <si>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</si>
  <si>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</si>
  <si>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</si>
  <si>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</si>
  <si>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</si>
  <si>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</si>
  <si>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</si>
  <si>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</si>
  <si>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</si>
  <si>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</si>
  <si>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</si>
  <si>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</si>
  <si>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</si>
  <si>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</si>
  <si>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</si>
  <si>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</si>
  <si>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</si>
  <si>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</si>
  <si>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</si>
  <si>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</si>
  <si>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</si>
  <si>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</si>
  <si>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</si>
  <si>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</si>
  <si>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</si>
  <si>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</si>
  <si>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</si>
  <si>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</si>
  <si>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</si>
  <si>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</si>
  <si>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</si>
  <si>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</si>
  <si>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</si>
  <si>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</si>
  <si>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</si>
  <si>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</si>
  <si>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</si>
  <si>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</si>
  <si>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</si>
  <si>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</si>
  <si>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</si>
  <si>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</si>
  <si>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</si>
  <si>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</si>
  <si>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</si>
  <si>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</si>
  <si>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</si>
  <si>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</si>
  <si>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</si>
  <si>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</si>
  <si>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</si>
  <si>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</si>
  <si>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</si>
  <si>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</si>
  <si>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</si>
  <si>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</si>
  <si>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</si>
  <si>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</si>
  <si>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</si>
  <si>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</si>
  <si>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</si>
  <si>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</si>
  <si>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</si>
  <si>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</si>
  <si>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</si>
  <si>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</si>
  <si>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</si>
  <si>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</si>
  <si>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</si>
  <si>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</si>
  <si>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</si>
  <si>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</si>
  <si>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</si>
  <si>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</si>
  <si>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</si>
  <si>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</si>
  <si>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</si>
  <si>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</si>
  <si>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</si>
  <si>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</si>
  <si>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</si>
  <si>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</si>
  <si>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</si>
  <si>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</si>
  <si>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</si>
  <si>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</si>
  <si>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</si>
  <si>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</si>
  <si>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</si>
  <si>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</si>
  <si>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</si>
  <si>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</si>
  <si>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</si>
  <si>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</si>
  <si>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</si>
  <si>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</si>
  <si>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</si>
  <si>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</si>
  <si>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</si>
  <si>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</si>
  <si>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</si>
  <si>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</si>
  <si>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</si>
  <si>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</si>
  <si>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</si>
  <si>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</si>
  <si>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</si>
  <si>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</si>
  <si>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</si>
  <si>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</si>
  <si>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</si>
  <si>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</si>
  <si>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</si>
  <si>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</si>
  <si>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</si>
  <si>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</si>
  <si>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</si>
  <si>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</si>
  <si>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</si>
  <si>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</si>
  <si>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</si>
  <si>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</si>
  <si>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</si>
  <si>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</si>
  <si>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</si>
  <si>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</si>
  <si>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</si>
  <si>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</si>
  <si>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</si>
  <si>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</si>
  <si>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</si>
  <si>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</si>
  <si>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</si>
  <si>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</si>
  <si>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</si>
  <si>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</si>
  <si>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</si>
  <si>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</si>
  <si>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</si>
  <si>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</si>
  <si>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</si>
  <si>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</si>
  <si>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</si>
  <si>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</si>
  <si>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</si>
  <si>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</si>
  <si>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</si>
  <si>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</si>
  <si>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</si>
  <si>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</si>
  <si>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</si>
  <si>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</si>
  <si>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</si>
  <si>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</si>
  <si>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</si>
  <si>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</si>
  <si>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</si>
  <si>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</si>
  <si>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</si>
  <si>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</si>
  <si>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</si>
  <si>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</si>
  <si>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</si>
  <si>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</si>
  <si>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</si>
  <si>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</si>
  <si>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</si>
  <si>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</si>
  <si>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</si>
  <si>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</si>
  <si>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</si>
  <si>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</si>
  <si>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</si>
  <si>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</si>
  <si>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</si>
  <si>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</si>
  <si>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</si>
  <si>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</si>
  <si>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</si>
  <si>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</si>
  <si>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</si>
  <si>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</si>
  <si>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</si>
  <si>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</si>
  <si>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</si>
  <si>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</si>
  <si>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</si>
  <si>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</si>
  <si>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</si>
  <si>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</si>
  <si>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</si>
  <si>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</si>
  <si>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</si>
  <si>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</si>
  <si>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</si>
  <si>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</si>
  <si>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</si>
  <si>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</si>
  <si>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</si>
  <si>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</si>
  <si>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</si>
  <si>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</si>
  <si>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</si>
  <si>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</si>
  <si>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</si>
  <si>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</si>
  <si>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</si>
  <si>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</si>
  <si>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</si>
  <si>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</si>
  <si>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</si>
  <si>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</si>
  <si>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</si>
  <si>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</si>
  <si>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</si>
  <si>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</si>
  <si>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</si>
  <si>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</si>
  <si>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</si>
  <si>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</si>
  <si>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</si>
  <si>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</si>
  <si>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</si>
  <si>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</si>
  <si>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</si>
  <si>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</si>
  <si>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</si>
  <si>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</si>
  <si>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</si>
  <si>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</si>
  <si>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</si>
  <si>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</si>
  <si>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</si>
  <si>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</si>
  <si>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</si>
  <si>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</si>
  <si>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</si>
  <si>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</si>
  <si>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</si>
  <si>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</si>
  <si>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</si>
  <si>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</si>
  <si>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</si>
  <si>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</si>
  <si>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</si>
  <si>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</si>
  <si>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</si>
  <si>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</si>
  <si>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</si>
  <si>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</si>
  <si>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</si>
  <si>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</si>
  <si>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</si>
  <si>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</si>
  <si>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</si>
  <si>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</si>
  <si>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</si>
  <si>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</si>
  <si>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</si>
  <si>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</si>
  <si>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</si>
  <si>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</si>
  <si>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</si>
  <si>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</si>
  <si>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</si>
  <si>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</si>
  <si>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</si>
  <si>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</si>
  <si>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</si>
  <si>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</si>
  <si>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</si>
  <si>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</si>
  <si>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</si>
  <si>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</si>
  <si>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</si>
  <si>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</si>
  <si>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</si>
  <si>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</si>
  <si>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</si>
  <si>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</si>
  <si>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</si>
  <si>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</si>
  <si>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</si>
  <si>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</si>
  <si>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</si>
  <si>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</si>
  <si>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</si>
  <si>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</si>
  <si>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</si>
  <si>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</si>
  <si>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</si>
  <si>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</si>
  <si>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</si>
  <si>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</si>
  <si>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</si>
  <si>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</si>
  <si>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</si>
  <si>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</si>
  <si>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</si>
  <si>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</si>
  <si>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</si>
  <si>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</si>
  <si>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</si>
  <si>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</si>
  <si>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</si>
  <si>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</si>
  <si>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</si>
  <si>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</si>
  <si>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</si>
  <si>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</si>
  <si>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</si>
  <si>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</si>
  <si>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</si>
  <si>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</si>
  <si>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</si>
  <si>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</si>
  <si>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</si>
  <si>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</si>
  <si>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</si>
  <si>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</si>
  <si>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</si>
  <si>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</si>
  <si>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</si>
  <si>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</si>
  <si>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</si>
  <si>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</si>
  <si>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</si>
  <si>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</si>
  <si>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</si>
  <si>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</si>
  <si>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</si>
  <si>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</si>
  <si>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</si>
  <si>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</si>
  <si>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</si>
  <si>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</si>
  <si>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</si>
  <si>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</si>
  <si>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</si>
  <si>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</si>
  <si>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</si>
  <si>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</si>
  <si>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</si>
  <si>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</si>
  <si>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</si>
  <si>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</si>
  <si>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</si>
  <si>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</si>
  <si>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</si>
  <si>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</si>
  <si>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</si>
  <si>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</si>
  <si>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</si>
  <si>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</si>
  <si>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</si>
  <si>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</si>
  <si>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</si>
  <si>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</si>
  <si>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</si>
  <si>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</si>
  <si>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</si>
  <si>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</si>
  <si>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</si>
  <si>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</si>
  <si>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</si>
  <si>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</si>
  <si>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</si>
  <si>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</si>
  <si>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</si>
  <si>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</si>
  <si>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</si>
  <si>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</si>
  <si>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</si>
  <si>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</si>
  <si>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</si>
  <si>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</si>
  <si>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</si>
  <si>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</si>
  <si>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</si>
  <si>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</si>
  <si>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</si>
  <si>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</si>
  <si>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</si>
  <si>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</si>
  <si>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</si>
  <si>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</si>
  <si>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</si>
  <si>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</si>
  <si>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</si>
  <si>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</si>
  <si>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</si>
  <si>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</si>
  <si>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</si>
  <si>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</si>
  <si>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</si>
  <si>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</si>
  <si>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</si>
  <si>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</si>
  <si>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</si>
  <si>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</si>
  <si>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</si>
  <si>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</si>
  <si>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</si>
  <si>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</si>
  <si>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</si>
  <si>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</si>
  <si>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</si>
  <si>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</si>
  <si>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</si>
  <si>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</si>
  <si>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</si>
  <si>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</si>
  <si>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</si>
  <si>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</si>
  <si>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</si>
  <si>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</si>
  <si>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</si>
  <si>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</si>
  <si>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</si>
  <si>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</si>
  <si>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</si>
  <si>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</si>
  <si>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</si>
  <si>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</si>
  <si>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</si>
  <si>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</si>
  <si>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</si>
  <si>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</si>
  <si>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</si>
  <si>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</si>
  <si>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</si>
  <si>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</si>
  <si>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</si>
  <si>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</si>
  <si>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</si>
  <si>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</si>
  <si>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</si>
  <si>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</si>
  <si>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</si>
  <si>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</si>
  <si>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</si>
  <si>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</si>
  <si>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</si>
  <si>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</si>
  <si>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</si>
  <si>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</si>
  <si>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</si>
  <si>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</si>
  <si>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</si>
  <si>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</si>
  <si>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</si>
  <si>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</si>
  <si>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</si>
  <si>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</si>
  <si>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</si>
  <si>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</si>
  <si>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</si>
  <si>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</si>
  <si>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</si>
  <si>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</si>
  <si>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</si>
  <si>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</si>
  <si>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</si>
  <si>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</si>
  <si>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</si>
  <si>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</si>
  <si>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</si>
  <si>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</si>
  <si>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</si>
  <si>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</si>
  <si>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</si>
  <si>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</si>
  <si>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</si>
  <si>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</si>
  <si>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</si>
  <si>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</si>
  <si>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</si>
  <si>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</si>
  <si>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</si>
  <si>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</si>
  <si>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</si>
  <si>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</si>
  <si>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</si>
  <si>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</si>
  <si>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</si>
  <si>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</si>
  <si>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</si>
  <si>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</si>
  <si>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</si>
  <si>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</si>
  <si>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</si>
  <si>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</si>
  <si>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</si>
  <si>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</si>
  <si>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</si>
  <si>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</si>
  <si>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</si>
  <si>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</si>
  <si>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</si>
  <si>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</si>
  <si>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</si>
  <si>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</si>
  <si>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</si>
  <si>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</si>
  <si>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</si>
  <si>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</si>
  <si>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</si>
  <si>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</si>
  <si>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</si>
  <si>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</si>
  <si>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</si>
  <si>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</si>
  <si>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</si>
  <si>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</si>
  <si>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</si>
  <si>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</si>
  <si>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</si>
  <si>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</si>
  <si>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</si>
  <si>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</si>
  <si>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</si>
  <si>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</si>
  <si>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</si>
  <si>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</si>
  <si>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</si>
  <si>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</si>
  <si>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</si>
  <si>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</si>
  <si>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</si>
  <si>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</si>
  <si>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</si>
  <si>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</si>
  <si>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</si>
  <si>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</si>
  <si>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</si>
  <si>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</si>
  <si>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</si>
  <si>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</si>
  <si>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</si>
  <si>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</si>
  <si>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</si>
  <si>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</si>
  <si>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</si>
  <si>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</si>
  <si>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</si>
  <si>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</si>
  <si>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</si>
  <si>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</si>
  <si>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</si>
  <si>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</si>
  <si>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</si>
  <si>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</si>
  <si>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</si>
  <si>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</si>
  <si>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</si>
  <si>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</si>
  <si>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</si>
  <si>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</si>
  <si>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</si>
  <si>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</si>
  <si>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</si>
  <si>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</si>
  <si>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</si>
  <si>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</si>
  <si>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</si>
  <si>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</si>
  <si>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</si>
  <si>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</si>
  <si>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</si>
  <si>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</si>
  <si>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</si>
  <si>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</si>
  <si>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</si>
  <si>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</si>
  <si>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</si>
  <si>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</si>
  <si>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</si>
  <si>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</si>
  <si>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</si>
  <si>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</si>
  <si>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</si>
  <si>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</si>
  <si>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</si>
  <si>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</si>
  <si>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</si>
  <si>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</si>
  <si>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</si>
  <si>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</si>
  <si>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</si>
  <si>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</si>
  <si>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</si>
  <si>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</si>
  <si>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</si>
  <si>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</si>
  <si>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</si>
  <si>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</si>
  <si>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</si>
  <si>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</si>
  <si>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</si>
  <si>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</si>
  <si>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</si>
  <si>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</si>
  <si>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</si>
  <si>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</si>
  <si>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</si>
  <si>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</si>
  <si>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</si>
  <si>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</si>
  <si>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</si>
  <si>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</si>
  <si>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</si>
  <si>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</si>
  <si>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</si>
  <si>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</si>
  <si>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</si>
  <si>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</si>
  <si>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</si>
  <si>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</si>
  <si>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</si>
  <si>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</si>
  <si>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</si>
  <si>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</si>
  <si>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</si>
  <si>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</si>
  <si>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</si>
  <si>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</si>
  <si>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</si>
  <si>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</si>
  <si>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</si>
  <si>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</si>
  <si>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</si>
  <si>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</si>
  <si>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</si>
  <si>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</si>
  <si>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</si>
  <si>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</si>
  <si>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</si>
  <si>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</si>
  <si>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</si>
  <si>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</si>
  <si>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</si>
  <si>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</si>
  <si>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</si>
  <si>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</si>
  <si>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</si>
  <si>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</si>
  <si>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</si>
  <si>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</si>
  <si>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</si>
  <si>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</si>
  <si>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</si>
  <si>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</si>
  <si>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</si>
  <si>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</si>
  <si>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</si>
  <si>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</si>
  <si>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</si>
  <si>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</si>
  <si>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</si>
  <si>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</si>
  <si>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</si>
  <si>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</si>
  <si>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</si>
  <si>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</si>
  <si>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</si>
  <si>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</si>
  <si>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</si>
  <si>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</si>
  <si>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</si>
  <si>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</si>
  <si>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</si>
  <si>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</si>
  <si>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</si>
  <si>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</si>
  <si>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</si>
  <si>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</si>
  <si>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</si>
  <si>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</si>
  <si>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</si>
  <si>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</si>
  <si>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</si>
  <si>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</si>
  <si>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</si>
  <si>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</si>
  <si>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</si>
  <si>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</si>
  <si>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</si>
  <si>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</si>
  <si>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</si>
  <si>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</si>
  <si>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</si>
  <si>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</si>
  <si>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</si>
  <si>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</si>
  <si>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</si>
  <si>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</si>
  <si>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</si>
  <si>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</si>
  <si>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</si>
  <si>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</si>
  <si>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</si>
  <si>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</si>
  <si>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</si>
  <si>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</si>
  <si>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</si>
  <si>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</si>
  <si>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</si>
  <si>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</si>
  <si>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</si>
  <si>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</si>
  <si>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</si>
  <si>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</si>
  <si>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</si>
  <si>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</si>
  <si>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</si>
  <si>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</si>
  <si>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</si>
  <si>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</si>
  <si>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</si>
  <si>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</si>
  <si>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</si>
  <si>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</si>
  <si>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</si>
  <si>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</si>
  <si>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</si>
  <si>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</si>
  <si>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</si>
  <si>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</si>
  <si>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</si>
  <si>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</si>
  <si>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</si>
  <si>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</si>
  <si>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</si>
  <si>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</si>
  <si>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</si>
  <si>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</si>
  <si>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</si>
  <si>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</si>
  <si>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</si>
  <si>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</si>
  <si>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</si>
  <si>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</si>
  <si>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</si>
  <si>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</si>
  <si>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</si>
  <si>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</si>
  <si>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</si>
  <si>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</si>
  <si>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</si>
  <si>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</si>
  <si>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</si>
  <si>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</si>
  <si>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</si>
  <si>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</si>
  <si>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</si>
  <si>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</si>
  <si>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</si>
  <si>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</si>
  <si>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</si>
  <si>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</si>
  <si>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</si>
  <si>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</si>
  <si>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</si>
  <si>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</si>
  <si>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</si>
  <si>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</si>
  <si>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</si>
  <si>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</si>
  <si>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</si>
  <si>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</si>
  <si>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</si>
  <si>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</si>
  <si>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</si>
  <si>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</si>
  <si>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</si>
  <si>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</si>
  <si>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</si>
  <si>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</si>
  <si>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</si>
  <si>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</si>
  <si>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</si>
  <si>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</si>
  <si>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</si>
  <si>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</si>
  <si>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</si>
  <si>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</si>
  <si>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</si>
  <si>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</si>
  <si>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</si>
  <si>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</si>
  <si>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</si>
  <si>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</si>
  <si>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</si>
  <si>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</si>
  <si>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</si>
  <si>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</si>
  <si>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</si>
  <si>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</si>
  <si>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</si>
  <si>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</si>
  <si>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</si>
  <si>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</si>
  <si>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</si>
  <si>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</si>
  <si>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</si>
  <si>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</si>
  <si>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</si>
  <si>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</si>
  <si>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</si>
  <si>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</si>
  <si>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</si>
  <si>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</si>
  <si>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</si>
  <si>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</si>
  <si>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</si>
  <si>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</si>
  <si>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</si>
  <si>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</si>
  <si>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</si>
  <si>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</si>
  <si>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</si>
  <si>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</si>
  <si>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</si>
  <si>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</si>
  <si>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</si>
  <si>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</si>
  <si>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</si>
  <si>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</si>
  <si>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</si>
  <si>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</si>
  <si>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</si>
  <si>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</si>
  <si>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</si>
  <si>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</si>
  <si>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</si>
  <si>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</si>
  <si>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</si>
  <si>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</si>
  <si>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</si>
  <si>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</si>
  <si>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</si>
  <si>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</si>
  <si>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</si>
  <si>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</si>
  <si>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</si>
  <si>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</si>
  <si>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</si>
  <si>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</si>
  <si>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</si>
  <si>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</si>
  <si>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</si>
  <si>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</si>
  <si>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</si>
  <si>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</si>
  <si>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</si>
  <si>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</si>
  <si>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</si>
  <si>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</si>
  <si>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</si>
  <si>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</si>
  <si>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</si>
  <si>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</si>
  <si>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</si>
  <si>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</si>
  <si>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</si>
  <si>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</si>
  <si>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</si>
  <si>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</si>
  <si>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</si>
  <si>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</si>
  <si>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</si>
  <si>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</si>
  <si>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</si>
  <si>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</si>
  <si>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</si>
  <si>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</si>
  <si>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</si>
  <si>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</si>
  <si>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</si>
  <si>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</si>
  <si>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</si>
  <si>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</si>
  <si>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</si>
  <si>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</si>
  <si>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</si>
  <si>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</si>
  <si>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</si>
  <si>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</si>
  <si>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</si>
  <si>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</si>
  <si>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</si>
  <si>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</si>
  <si>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</si>
  <si>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</si>
  <si>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</si>
  <si>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</si>
  <si>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</si>
  <si>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</si>
  <si>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</si>
  <si>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</si>
  <si>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</si>
  <si>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</si>
  <si>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</si>
  <si>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</si>
  <si>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</si>
  <si>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</si>
  <si>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</si>
  <si>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</si>
  <si>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</si>
  <si>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</si>
  <si>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</si>
  <si>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</si>
  <si>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</si>
  <si>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</si>
  <si>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</si>
  <si>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</si>
  <si>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</si>
  <si>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</si>
  <si>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</si>
  <si>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</si>
  <si>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</si>
  <si>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</si>
  <si>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</si>
  <si>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</si>
  <si>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</si>
  <si>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</si>
  <si>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</si>
  <si>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</si>
  <si>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</si>
  <si>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</si>
  <si>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</si>
  <si>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</si>
  <si>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</si>
  <si>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</si>
  <si>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</si>
  <si>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</si>
  <si>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</si>
  <si>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</si>
  <si>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</si>
  <si>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</si>
  <si>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</si>
  <si>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</si>
  <si>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</si>
  <si>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</si>
  <si>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</si>
  <si>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</si>
  <si>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</si>
  <si>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</si>
  <si>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</si>
  <si>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</si>
  <si>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</si>
  <si>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</si>
  <si>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</si>
  <si>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</si>
  <si>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</si>
  <si>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</si>
  <si>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</si>
  <si>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</si>
  <si>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</si>
  <si>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</si>
  <si>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</si>
  <si>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</si>
  <si>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</si>
  <si>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</si>
  <si>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</si>
  <si>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</si>
  <si>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</si>
  <si>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</si>
  <si>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</si>
  <si>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</si>
  <si>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</si>
  <si>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</si>
  <si>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</si>
  <si>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</si>
  <si>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</si>
  <si>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</si>
  <si>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</si>
  <si>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</si>
  <si>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</si>
  <si>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</si>
  <si>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</si>
  <si>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</si>
  <si>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</si>
  <si>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</si>
  <si>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</si>
  <si>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</si>
  <si>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</si>
  <si>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</si>
  <si>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</si>
  <si>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</si>
  <si>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</si>
  <si>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</si>
  <si>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</si>
  <si>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</si>
  <si>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</si>
  <si>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</si>
  <si>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</si>
  <si>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</si>
  <si>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</si>
  <si>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</si>
  <si>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</si>
  <si>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</si>
  <si>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</si>
  <si>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</si>
  <si>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</si>
  <si>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</si>
  <si>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</si>
  <si>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</si>
  <si>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</si>
  <si>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</si>
  <si>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</si>
  <si>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</si>
  <si>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</si>
  <si>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</si>
  <si>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</si>
  <si>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</si>
  <si>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</si>
  <si>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</si>
  <si>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</si>
  <si>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</si>
  <si>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</si>
  <si>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</si>
  <si>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</si>
  <si>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</si>
  <si>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</si>
  <si>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</si>
  <si>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</si>
  <si>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</si>
  <si>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</si>
  <si>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</si>
  <si>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</si>
  <si>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</si>
  <si>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</si>
  <si>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</si>
  <si>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</si>
  <si>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</si>
  <si>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</si>
  <si>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</si>
  <si>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</si>
  <si>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</si>
  <si>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</si>
  <si>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</si>
  <si>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</si>
  <si>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</si>
  <si>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</si>
  <si>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</si>
  <si>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</si>
  <si>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</si>
  <si>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</si>
  <si>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</si>
  <si>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</si>
  <si>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</si>
  <si>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</si>
  <si>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</si>
  <si>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</si>
  <si>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</si>
  <si>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</si>
  <si>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</si>
  <si>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</si>
  <si>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</si>
  <si>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</si>
  <si>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</si>
  <si>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</si>
  <si>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</si>
  <si>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</si>
  <si>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</si>
  <si>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</si>
  <si>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</si>
  <si>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</si>
  <si>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</si>
  <si>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</si>
  <si>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</si>
  <si>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</si>
  <si>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</si>
  <si>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</si>
  <si>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</si>
  <si>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</si>
  <si>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</si>
  <si>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</si>
  <si>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</si>
  <si>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</si>
  <si>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</si>
  <si>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</si>
  <si>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</si>
  <si>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</si>
  <si>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</si>
  <si>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</si>
  <si>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</si>
  <si>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</si>
  <si>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</si>
  <si>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</si>
  <si>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</si>
  <si>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</si>
  <si>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</si>
  <si>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</si>
  <si>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</si>
  <si>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</si>
  <si>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</si>
  <si>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</si>
  <si>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</si>
  <si>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</si>
  <si>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</si>
  <si>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</si>
  <si>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</si>
  <si>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</si>
  <si>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</si>
  <si>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</si>
  <si>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</si>
  <si>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</si>
  <si>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</si>
  <si>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</si>
  <si>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</si>
  <si>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</si>
  <si>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</si>
  <si>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</si>
  <si>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</si>
  <si>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</si>
  <si>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</si>
  <si>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</si>
  <si>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</si>
  <si>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</si>
  <si>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</si>
  <si>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</si>
  <si>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</si>
  <si>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</si>
  <si>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</si>
  <si>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</si>
  <si>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</si>
  <si>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</si>
  <si>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</si>
  <si>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</si>
  <si>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</si>
  <si>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</si>
  <si>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</si>
  <si>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</si>
  <si>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</si>
  <si>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</si>
  <si>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</si>
  <si>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</si>
  <si>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</si>
  <si>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</si>
  <si>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</si>
  <si>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</si>
  <si>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</si>
  <si>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</si>
  <si>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</si>
  <si>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</si>
  <si>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</si>
  <si>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</si>
  <si>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</si>
  <si>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</si>
  <si>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</si>
  <si>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</si>
  <si>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</si>
  <si>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</si>
  <si>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</si>
  <si>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</si>
  <si>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</si>
  <si>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</si>
  <si>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</si>
  <si>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</si>
  <si>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</si>
  <si>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</si>
  <si>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</si>
  <si>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</si>
  <si>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</si>
  <si>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</si>
  <si>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</si>
  <si>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</si>
  <si>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</si>
  <si>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</si>
  <si>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</si>
  <si>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</si>
  <si>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</si>
  <si>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</si>
  <si>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</si>
  <si>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</si>
  <si>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</si>
  <si>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</si>
  <si>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</si>
  <si>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</si>
  <si>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</si>
  <si>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</si>
  <si>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</si>
  <si>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</si>
  <si>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</si>
  <si>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</si>
  <si>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</si>
  <si>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</si>
  <si>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</si>
  <si>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</si>
  <si>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</si>
  <si>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</si>
  <si>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</si>
  <si>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</si>
  <si>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</si>
  <si>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</si>
  <si>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</si>
  <si>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</si>
  <si>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</si>
  <si>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</si>
  <si>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</si>
  <si>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</si>
  <si>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</si>
  <si>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</si>
  <si>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</si>
  <si>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</si>
  <si>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</si>
  <si>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</si>
  <si>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</si>
  <si>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</si>
  <si>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</si>
  <si>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</si>
  <si>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</si>
  <si>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</si>
  <si>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</si>
  <si>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</si>
  <si>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</si>
  <si>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</si>
  <si>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</si>
  <si>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</si>
  <si>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</si>
  <si>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</si>
  <si>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</si>
  <si>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</si>
  <si>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</si>
  <si>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</si>
  <si>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</si>
  <si>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</si>
  <si>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</si>
  <si>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</si>
  <si>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</si>
  <si>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</si>
  <si>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</si>
  <si>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</si>
  <si>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</si>
  <si>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</si>
  <si>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</si>
  <si>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</si>
  <si>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</si>
  <si>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</si>
  <si>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</si>
  <si>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</si>
  <si>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</si>
  <si>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</si>
  <si>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</si>
  <si>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</si>
  <si>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</si>
  <si>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</si>
  <si>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</si>
  <si>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</si>
  <si>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</si>
  <si>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</si>
  <si>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</si>
  <si>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</si>
  <si>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</si>
  <si>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</si>
  <si>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</si>
  <si>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</si>
  <si>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</si>
  <si>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</si>
  <si>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</si>
  <si>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</si>
  <si>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</si>
  <si>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</si>
  <si>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</si>
  <si>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</si>
  <si>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</si>
  <si>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</si>
  <si>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</si>
  <si>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</si>
  <si>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</si>
  <si>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</si>
  <si>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</si>
  <si>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</si>
  <si>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</si>
  <si>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</si>
  <si>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</si>
  <si>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</si>
  <si>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</si>
  <si>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</si>
  <si>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</si>
  <si>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</si>
  <si>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</si>
  <si>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</si>
  <si>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</si>
  <si>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</si>
  <si>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</si>
  <si>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</si>
  <si>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</si>
  <si>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</si>
  <si>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</si>
  <si>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</si>
  <si>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</si>
  <si>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</si>
  <si>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</si>
  <si>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</si>
  <si>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</si>
  <si>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</si>
  <si>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</si>
  <si>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</si>
  <si>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</si>
  <si>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</si>
  <si>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</si>
  <si>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</si>
  <si>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</si>
  <si>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</si>
  <si>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</si>
  <si>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</si>
  <si>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</si>
  <si>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</si>
  <si>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</si>
  <si>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</si>
  <si>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</si>
  <si>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</si>
  <si>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</si>
  <si>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</si>
  <si>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</si>
  <si>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</si>
  <si>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</si>
  <si>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</si>
  <si>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</si>
  <si>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</si>
  <si>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</si>
  <si>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</si>
  <si>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</si>
  <si>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</si>
  <si>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</si>
  <si>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</si>
  <si>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</si>
  <si>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</si>
  <si>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</si>
  <si>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</si>
  <si>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</si>
  <si>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</si>
  <si>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</si>
  <si>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</si>
  <si>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</si>
  <si>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</si>
  <si>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60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</si>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</sst>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274.97386770832964</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0.1236940972157754</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45937.922293634256</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45937.922293634256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45937.922293634256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45937.922293634256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45937.922293634256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45937.922293634256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45937.922293634256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45937.922293634256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45937.922293634256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45937.922293634256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45937.922293634256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45937.922293634256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45937.922293634256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45937.922293634256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45937.922293634256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45937.922293634256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45937.922293634256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45937.922293634256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45937.922293634256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45937.922293634256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45937.922293634256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45937.922293634256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45937.922293634256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45937.922293634256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45937.922293634256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45937.922293634256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45937.922293634256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45937.922293634256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45937.922293634256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45937.922293634256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45937.922293634256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45937.922293634256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45937.922293634256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45937.922293634256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45937.922293634256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45937.922293634256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45937.922293634256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45937.922293634256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45937.922293634256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45937.922293634256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45937.922293634256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45937.922293634256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45937.922293634256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45937.922293634256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45937.922293634256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45937.922293634256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45937.922293634256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45937.922293634256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45937.922293634256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45937.922293634256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45937.922293634256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45937.922293634256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45937.922293634256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45937.922293634256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45937.922293634256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45937.922293634256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45937.922293634256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45937.922293634256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45937.922293634256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45937.922293634256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45937.922293634256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45937.922293634256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45937.922293634256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45937.922293634256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45937.922293634256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45937.922293634256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45937.922293634256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45937.922293634256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45937.922293634256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45937.922293634256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45937.922293634256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45937.922293634256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45937.922293634256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45937.922293634256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45937.922293634256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45937.922293634256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45937.922293634256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45937.922293634256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45937.922293634256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45937.922293634256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45937.922293634256</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F7871425-E61B-4C47-836A-7922FE7AEB5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131.19521030092437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112.9224556712943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45937.922293634256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45937.922293634256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45937.922293634256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45937.922293634256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45937.922293634256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45937.922293634256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45937.922293634256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45937.922293634256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45937.922293634256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45937.922293634256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45937.922293634256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45937.922293634256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45937.922293634256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45937.922293634256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45937.922293634256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45937.922293634256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45937.922293634256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45937.922293634256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45937.922293634256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45937.922293634256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45937.922293634256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45937.922293634256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45937.922293634256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45937.922293634256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45937.922293634256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45937.922293634256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45937.922293634256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45937.922293634256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45937.922293634256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45937.922293634256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45937.922293634256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45937.922293634256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45937.922293634256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45937.922293634256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45937.922293634256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45937.922293634256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45937.922293634256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45937.922293634256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45937.922293634256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45937.922293634256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45937.922293634256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45937.922293634256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45937.922293634256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45937.922293634256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45937.922293634256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45937.922293634256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45937.922293634256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45937.922293634256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45937.922293634256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45937.922293634256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45937.922293634256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45937.922293634256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45937.922293634256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45937.922293634256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45937.922293634256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45937.922293634256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45937.922293634256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45937.922293634256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45937.922293634256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45937.922293634256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45937.922293634256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45937.922293634256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45937.922293634256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45937.922293634256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45937.922293634256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45937.922293634256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45937.922293634256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45937.922293634256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45937.922293634256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45937.922293634256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45937.922293634256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45937.922293634256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45937.922293634256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45937.922293634256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45937.922293634256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45937.922293634256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45937.922293634256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45937.922293634256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45937.922293634256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45937.922293634256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45937.922293634256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45937.922293634256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45937.922293634256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45937.922293634256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45937.922293634256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45937.922293634256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45937.922293634256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45937.922293634256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45937.922293634256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45937.922293634256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45937.922293634256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45937.922293634256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45937.922293634256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45937.922293634256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45937.922293634256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45937.922293634256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45937.922293634256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45937.922293634256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45937.922293634256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45937.922293634256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45937.922293634256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45937.922293634256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45937.922293634256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45937.922293634256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45937.922293634256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45937.922293634256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45937.922293634256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45937.922293634256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45937.922293634256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45937.922293634256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45937.922293634256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45937.922293634256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45937.922293634256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45937.922293634256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45937.922293634256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45937.922293634256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45937.922293634256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45937.922293634256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45937.922293634256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45937.922293634256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45937.922293634256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45937.922293634256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45937.922293634256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45937.922293634256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45937.922293634256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45937.922293634256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45937.922293634256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45937.922293634256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45937.922293634256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45937.922293634256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45937.922293634256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45937.922293634256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45937.922293634256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45937.922293634256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45937.922293634256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45937.922293634256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45937.922293634256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45937.922293634256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45937.922293634256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45937.922293634256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45937.922293634256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45937.922293634256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45937.922293634256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45937.922293634256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45937.922293634256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45937.922293634256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45937.922293634256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45937.922293634256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45937.922293634256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45937.922293634256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45937.922293634256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45937.922293634256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45937.922293634256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45937.922293634256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45937.922293634256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45937.922293634256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45937.922293634256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45937.922293634256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45937.922293634256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45937.922293634256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45937.922293634256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45937.922293634256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45937.922293634256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45937.922293634256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45937.922293634256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45937.922293634256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45937.922293634256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45937.922293634256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45937.922293634256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45937.922293634256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45937.922293634256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45937.922293634256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45937.922293634256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45937.922293634256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45937.922293634256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45937.922293634256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45937.922293634256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45937.922293634256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45937.922293634256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45937.922293634256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45937.922293634256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45937.922293634256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45937.922293634256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45937.922293634256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45937.922293634256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45937.922293634256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45937.922293634256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45937.922293634256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45937.922293634256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45937.922293634256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45937.922293634256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45937.922293634256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45937.922293634256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45937.922293634256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45937.922293634256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45937.922293634256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45937.922293634256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45937.922293634256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45937.922293634256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45937.922293634256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45937.922293634256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45937.922293634256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45937.922293634256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45937.922293634256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45937.922293634256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45937.922293634256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45937.922293634256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45937.922293634256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45937.922293634256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45937.922293634256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45937.922293634256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45937.922293634256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45937.922293634256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45937.922293634256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45937.922293634256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45937.922293634256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45937.922293634256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45937.922293634256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45937.922293634256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45937.922293634256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45937.922293634256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45937.922293634256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45937.922293634256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45937.922293634256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45937.922293634256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45937.922293634256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45937.922293634256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45937.922293634256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45937.922293634256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45937.922293634256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45937.922293634256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3" ca="1" si="0">IFERROR(NOW()-F2,"-")</f>
        <v>45937.922293634256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45937.922293634256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45937.922293634256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45937.922293634256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45937.922293634256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45937.922293634256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45937.922293634256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45937.922293634256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45937.922293634256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45937.922293634256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45937.922293634256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45937.922293634256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45937.922293634256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45937.922293634256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45937.922293634256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45937.922293634256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45937.922293634256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45937.922293634256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45937.922293634256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45937.922293634256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45937.922293634256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45937.922293634256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45937.922293634256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45937.922293634256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45937.922293634256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45937.922293634256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45937.922293634256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45937.922293634256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45937.922293634256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45937.922293634256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45937.922293634256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45937.922293634256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45937.922293634256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45937.922293634256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45937.922293634256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45937.922293634256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45937.922293634256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45937.922293634256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45937.922293634256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45937.922293634256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45937.922293634256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45937.922293634256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45937.922293634256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45937.922293634256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45937.922293634256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45937.922293634256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45937.922293634256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45937.922293634256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45937.922293634256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45937.922293634256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45937.922293634256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45937.922293634256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45937.922293634256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45937.922293634256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45937.922293634256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45937.922293634256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45937.922293634256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45937.922293634256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45937.922293634256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45937.922293634256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45937.922293634256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45937.922293634256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45937.922293634256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45937.922293634256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45937.922293634256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45937.922293634256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45937.922293634256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45937.922293634256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45937.922293634256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45937.922293634256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45937.922293634256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45937.922293634256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45937.922293634256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45937.922293634256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45937.922293634256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45937.922293634256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45937.922293634256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45937.922293634256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45937.922293634256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45937.922293634256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45937.922293634256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45937.922293634256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45937.922293634256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45937.922293634256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45937.922293634256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45937.922293634256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45937.922293634256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45937.922293634256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45937.922293634256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45937.922293634256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45937.922293634256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45937.922293634256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45937.922293634256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45937.922293634256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45937.922293634256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45937.922293634256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45937.922293634256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45937.922293634256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45937.922293634256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45937.922293634256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45937.922293634256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45937.922293634256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45937.922293634256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45937.922293634256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45937.922293634256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45937.922293634256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45937.922293634256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45937.922293634256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45937.922293634256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45937.922293634256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45937.922293634256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45937.922293634256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45937.922293634256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45937.922293634256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45937.922293634256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45937.922293634256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45937.922293634256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45937.922293634256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45937.922293634256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45937.922293634256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45937.922293634256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45937.922293634256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45937.922293634256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45937.922293634256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45937.922293634256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45937.922293634256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45937.922293634256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45937.922293634256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45937.922293634256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45937.922293634256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45937.922293634256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45937.922293634256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45937.922293634256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45937.922293634256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45937.922293634256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45937.922293634256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45937.922293634256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45937.922293634256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45937.922293634256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45937.922293634256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45937.922293634256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45937.922293634256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45937.922293634256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45937.922293634256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45937.922293634256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45937.922293634256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45937.922293634256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45937.922293634256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45937.922293634256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45937.922293634256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45937.922293634256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45937.922293634256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45937.922293634256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45937.922293634256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45937.922293634256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45937.922293634256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45937.922293634256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45937.922293634256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45937.922293634256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45937.922293634256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45937.922293634256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45937.922293634256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45937.922293634256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45937.922293634256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45937.922293634256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45937.922293634256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45937.922293634256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45937.922293634256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45937.922293634256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45937.922293634256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45937.922293634256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45937.922293634256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45937.922293634256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45937.922293634256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45937.922293634256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45937.922293634256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45937.922293634256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45937.922293634256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45937.922293634256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45937.922293634256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45937.922293634256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45937.922293634256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45937.922293634256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45937.922293634256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45937.922293634256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45937.922293634256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45937.922293634256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45937.922293634256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45937.922293634256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45937.922293634256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45937.922293634256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45937.922293634256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45937.922293634256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45937.922293634256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45937.922293634256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45937.922293634256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45937.922293634256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45937.922293634256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45937.922293634256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45937.922293634256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45937.922293634256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45937.922293634256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45937.922293634256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45937.922293634256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45937.922293634256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45937.922293634256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45937.922293634256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45937.922293634256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45937.922293634256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45937.922293634256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45937.922293634256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45937.922293634256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45937.922293634256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45937.922293634256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45937.922293634256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45937.922293634256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45937.922293634256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45937.922293634256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45937.922293634256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45937.922293634256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45937.922293634256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45937.922293634256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45937.922293634256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45937.922293634256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45937.922293634256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45937.922293634256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45937.922293634256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45937.922293634256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45937.922293634256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45937.922293634256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45937.922293634256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45937.922293634256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45937.922293634256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45937.922293634256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45937.922293634256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45937.922293634256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45937.922293634256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45937.922293634256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45937.922293634256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45937.922293634256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45937.922293634256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45937.922293634256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45937.922293634256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45937.922293634256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45937.922293634256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45937.922293634256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45937.922293634256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45937.922293634256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45937.922293634256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45937.922293634256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45937.922293634256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45937.922293634256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45937.922293634256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45937.922293634256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45937.922293634256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45937.922293634256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45937.922293634256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45937.922293634256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45937.922293634256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45937.922293634256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45937.922293634256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45937.922293634256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45937.922293634256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45937.922293634256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45937.922293634256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45937.922293634256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45937.922293634256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45937.922293634256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45937.922293634256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45937.922293634256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45937.922293634256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45937.922293634256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45937.922293634256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45937.922293634256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45937.922293634256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45937.922293634256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45937.922293634256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45937.922293634256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45937.922293634256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45937.922293634256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45937.922293634256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45937.922293634256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45937.922293634256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45937.922293634256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45937.922293634256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45937.922293634256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45937.922293634256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45937.922293634256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45937.922293634256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45937.922293634256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45937.922293634256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45937.922293634256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45937.922293634256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45937.922293634256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45937.922293634256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45937.922293634256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45937.922293634256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45937.922293634256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45937.922293634256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45937.922293634256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45937.922293634256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45937.922293634256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45937.922293634256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45937.922293634256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45937.922293634256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45937.922293634256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45937.922293634256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45937.922293634256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45937.922293634256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45937.922293634256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45937.922293634256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45937.922293634256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45937.922293634256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45937.922293634256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45937.922293634256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45937.922293634256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45937.922293634256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45937.922293634256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45937.922293634256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45937.922293634256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45937.922293634256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45937.922293634256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45937.922293634256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45937.922293634256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45937.922293634256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45937.922293634256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45937.922293634256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45937.922293634256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45937.922293634256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45937.922293634256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45937.922293634256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45937.922293634256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45937.922293634256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45937.922293634256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45937.922293634256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45937.922293634256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45937.922293634256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45937.922293634256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45937.922293634256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45937.922293634256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45937.922293634256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45937.922293634256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45937.922293634256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45937.922293634256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45937.922293634256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45937.922293634256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45937.922293634256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45937.922293634256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45937.922293634256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45937.922293634256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45937.922293634256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45937.922293634256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45937.922293634256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45937.922293634256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45937.922293634256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45937.922293634256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45937.922293634256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45937.922293634256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45937.922293634256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45937.922293634256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45937.922293634256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45937.922293634256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45937.922293634256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45937.922293634256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45937.922293634256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45937.922293634256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45937.922293634256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45937.922293634256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45937.922293634256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45937.922293634256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45937.922293634256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45937.922293634256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45937.922293634256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45937.922293634256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45937.922293634256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45937.922293634256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45937.922293634256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45937.922293634256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45937.922293634256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45937.922293634256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45937.922293634256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45937.922293634256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45937.922293634256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45937.922293634256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45937.922293634256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45937.922293634256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45937.922293634256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45937.922293634256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45937.922293634256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45937.922293634256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45937.922293634256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45937.922293634256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45937.922293634256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45937.922293634256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45937.922293634256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45937.922293634256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45937.922293634256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45937.922293634256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45937.922293634256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45937.922293634256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45937.922293634256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45937.922293634256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45937.922293634256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45937.922293634256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45937.922293634256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45937.922293634256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45937.922293634256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45937.922293634256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45937.922293634256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45937.922293634256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45937.922293634256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45937.922293634256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45937.922293634256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45937.922293634256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45937.922293634256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45937.922293634256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45937.922293634256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45937.922293634256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45937.922293634256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45937.922293634256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45937.922293634256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45937.922293634256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45937.922293634256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45937.922293634256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45937.922293634256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45937.922293634256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45937.922293634256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45937.922293634256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45937.922293634256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45937.922293634256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45937.922293634256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45937.922293634256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45937.922293634256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45937.922293634256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45937.922293634256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45937.922293634256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45937.922293634256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45937.922293634256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45937.922293634256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45937.922293634256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45937.922293634256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45937.922293634256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45937.922293634256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45937.922293634256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45937.922293634256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45937.922293634256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45937.922293634256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45937.922293634256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45937.922293634256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45937.922293634256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45937.922293634256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45937.922293634256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45937.922293634256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45937.922293634256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45937.922293634256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45937.922293634256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45937.922293634256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45937.922293634256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45937.922293634256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45937.922293634256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45937.922293634256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45937.922293634256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45937.922293634256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45937.922293634256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45937.922293634256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45937.922293634256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45937.922293634256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45937.922293634256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45937.922293634256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45937.922293634256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45937.922293634256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45937.922293634256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45937.922293634256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45937.922293634256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45937.922293634256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45937.922293634256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45937.922293634256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45937.922293634256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45937.922293634256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45937.922293634256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45937.922293634256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45937.922293634256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45937.922293634256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45937.922293634256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45937.922293634256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45937.922293634256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45937.922293634256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45937.922293634256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45937.922293634256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45937.922293634256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45937.922293634256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45937.922293634256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45937.922293634256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45937.922293634256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45937.922293634256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45937.922293634256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45937.922293634256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45937.922293634256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45937.922293634256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45937.922293634256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45937.922293634256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45937.922293634256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45937.922293634256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45937.922293634256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45937.922293634256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45937.922293634256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45937.922293634256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45937.922293634256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45937.922293634256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45937.922293634256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45937.922293634256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45937.922293634256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45937.922293634256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45937.922293634256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45937.922293634256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45937.922293634256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45937.922293634256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45937.922293634256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45937.922293634256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45937.922293634256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45937.922293634256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45937.922293634256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45937.922293634256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45937.922293634256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45937.922293634256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45937.922293634256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45937.922293634256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45937.922293634256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45937.922293634256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45937.922293634256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45937.922293634256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45937.922293634256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45937.922293634256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45937.922293634256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45937.922293634256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45937.922293634256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45937.922293634256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45937.922293634256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45937.922293634256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45937.922293634256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45937.922293634256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45937.922293634256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45937.922293634256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45937.922293634256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45937.922293634256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45937.922293634256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45937.922293634256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45937.922293634256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45937.922293634256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45937.922293634256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45937.922293634256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45937.922293634256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45937.922293634256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45937.922293634256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45937.922293634256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45937.922293634256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45937.922293634256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45937.922293634256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45937.922293634256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45937.922293634256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45937.922293634256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45937.922293634256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45937.922293634256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45937.922293634256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45937.922293634256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45937.922293634256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45937.922293634256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45937.922293634256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45937.922293634256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45937.922293634256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45937.922293634256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45937.922293634256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45937.922293634256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45937.922293634256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45937.922293634256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45937.922293634256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45937.922293634256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45937.922293634256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45937.922293634256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45937.922293634256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45937.922293634256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45937.922293634256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45937.922293634256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45937.922293634256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45937.922293634256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45937.922293634256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45937.922293634256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45937.922293634256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45937.922293634256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45937.922293634256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45937.922293634256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45937.922293634256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45937.922293634256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45937.922293634256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45937.922293634256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45937.922293634256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45937.922293634256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45937.922293634256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45937.922293634256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45937.922293634256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45937.922293634256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45937.922293634256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45937.922293634256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45937.922293634256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45937.922293634256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45937.922293634256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45937.922293634256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45937.922293634256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45937.922293634256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45937.922293634256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45937.922293634256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45937.922293634256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45937.922293634256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45937.922293634256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45937.922293634256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45937.922293634256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45937.922293634256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45937.922293634256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45937.922293634256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45937.922293634256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45937.922293634256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45937.922293634256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45937.922293634256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45937.922293634256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45937.922293634256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45937.922293634256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45937.922293634256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45937.922293634256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45937.922293634256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45937.922293634256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45937.922293634256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45937.922293634256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45937.922293634256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45937.922293634256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45937.922293634256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45937.922293634256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45937.922293634256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45937.922293634256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45937.922293634256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45937.922293634256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45937.922293634256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45937.922293634256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45937.922293634256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45937.922293634256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45937.922293634256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45937.922293634256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45937.922293634256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45937.922293634256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45937.922293634256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45937.922293634256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45937.922293634256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45937.922293634256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45937.922293634256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45937.922293634256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45937.922293634256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45937.922293634256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45937.922293634256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45937.922293634256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45937.922293634256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45937.922293634256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45937.922293634256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45937.922293634256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45937.922293634256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45937.922293634256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45937.922293634256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45937.922293634256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45937.922293634256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45937.922293634256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45937.922293634256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45937.922293634256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45937.922293634256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45937.922293634256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45937.922293634256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45937.922293634256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45937.922293634256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45937.922293634256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45937.922293634256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45937.922293634256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45937.922293634256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45937.922293634256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45937.922293634256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45937.922293634256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45937.922293634256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45937.922293634256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45937.922293634256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45937.922293634256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45937.922293634256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45937.922293634256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45937.922293634256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45937.922293634256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45937.922293634256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45937.922293634256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45937.922293634256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45937.922293634256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45937.922293634256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45937.922293634256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45937.922293634256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45937.922293634256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45937.922293634256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45937.922293634256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45937.922293634256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45937.922293634256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45937.922293634256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45937.922293634256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45937.922293634256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45937.922293634256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45937.922293634256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45937.922293634256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45937.922293634256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45937.922293634256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45937.922293634256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45937.922293634256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45937.922293634256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45937.922293634256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45937.922293634256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45937.922293634256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45937.922293634256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45937.922293634256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45937.922293634256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45937.922293634256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45937.922293634256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45937.922293634256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45937.922293634256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45937.922293634256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45937.922293634256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45937.922293634256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45937.922293634256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45937.922293634256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45937.922293634256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45937.922293634256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45937.922293634256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45937.922293634256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45937.922293634256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45937.922293634256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45937.922293634256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45937.922293634256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45937.922293634256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45937.922293634256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45937.922293634256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45937.922293634256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45937.922293634256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45937.922293634256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45937.922293634256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45937.922293634256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45937.922293634256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45937.922293634256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45937.922293634256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45937.922293634256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45937.922293634256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45937.922293634256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45937.922293634256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45937.922293634256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45937.922293634256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45937.922293634256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45937.922293634256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45937.922293634256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45937.922293634256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45937.922293634256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45937.922293634256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45937.922293634256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45937.922293634256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45937.922293634256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45937.922293634256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45937.922293634256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45937.922293634256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45937.922293634256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45937.922293634256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45937.922293634256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45937.922293634256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45937.922293634256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45937.922293634256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45937.922293634256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45937.922293634256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45937.922293634256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45937.922293634256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45937.922293634256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45937.922293634256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45937.922293634256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45937.922293634256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45937.922293634256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45937.922293634256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45937.922293634256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45937.922293634256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45937.922293634256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45937.922293634256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45937.922293634256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45937.922293634256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45937.922293634256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45937.922293634256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45937.922293634256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45937.922293634256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45937.922293634256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45937.922293634256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45937.922293634256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45937.922293634256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45937.922293634256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45937.922293634256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45937.922293634256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45937.922293634256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45937.922293634256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45937.922293634256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45937.922293634256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45937.922293634256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45937.922293634256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45937.922293634256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45937.922293634256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45937.922293634256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45937.922293634256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45937.922293634256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45937.922293634256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45937.922293634256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45937.922293634256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45937.922293634256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45937.922293634256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45937.922293634256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45937.922293634256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45937.922293634256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45937.922293634256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45937.922293634256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45937.922293634256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45937.922293634256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45937.922293634256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45937.922293634256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45937.922293634256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45937.922293634256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45937.922293634256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45937.922293634256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45937.922293634256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45937.922293634256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45937.922293634256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45937.922293634256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45937.922293634256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45937.922293634256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45937.922293634256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45937.922293634256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45937.922293634256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45937.922293634256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45937.922293634256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45937.922293634256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45937.922293634256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45937.922293634256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45937.922293634256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45937.922293634256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45937.922293634256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45937.922293634256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45937.922293634256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45937.922293634256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45937.922293634256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45937.922293634256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45937.922293634256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45937.922293634256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45937.922293634256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45937.922293634256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45937.922293634256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45937.922293634256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45937.922293634256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45937.922293634256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45937.922293634256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45937.922293634256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45937.922293634256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45937.922293634256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45937.922293634256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45937.922293634256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45937.922293634256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45937.922293634256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45937.922293634256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45937.922293634256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45937.922293634256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45937.922293634256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45937.922293634256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45937.922293634256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45937.922293634256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45937.922293634256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45937.922293634256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45937.922293634256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45937.922293634256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45937.922293634256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45937.922293634256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45937.922293634256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45937.922293634256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45937.922293634256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45937.922293634256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45937.922293634256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45937.922293634256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45937.922293634256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45937.922293634256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45937.922293634256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45937.922293634256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45937.922293634256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45937.922293634256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45937.922293634256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45937.922293634256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45937.922293634256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45937.922293634256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45937.922293634256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45937.922293634256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45937.922293634256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45937.922293634256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45937.922293634256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45937.922293634256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45937.922293634256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45937.922293634256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45937.922293634256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45937.922293634256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45937.922293634256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45937.922293634256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45937.922293634256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45937.922293634256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45937.922293634256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45937.922293634256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45937.922293634256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45937.922293634256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45937.922293634256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45937.922293634256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45937.922293634256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45937.922293634256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45937.922293634256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45937.922293634256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45937.922293634256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45937.922293634256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45937.922293634256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45937.922293634256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45937.922293634256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45937.922293634256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45937.922293634256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45937.922293634256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45937.922293634256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45937.922293634256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45937.922293634256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45937.922293634256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45937.922293634256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45937.922293634256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45937.922293634256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45937.922293634256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45937.922293634256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45937.922293634256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45937.922293634256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45937.922293634256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45937.922293634256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45937.922293634256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45937.922293634256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45937.922293634256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45937.922293634256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45937.922293634256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45937.922293634256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45937.922293634256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45937.922293634256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45937.922293634256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45937.922293634256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45937.922293634256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45937.922293634256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45937.922293634256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45937.922293634256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45937.922293634256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45937.922293634256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45937.922293634256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45937.922293634256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45937.922293634256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45937.922293634256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45937.922293634256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45937.922293634256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45937.922293634256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45937.922293634256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45937.922293634256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45937.922293634256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45937.922293634256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45937.922293634256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45937.922293634256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45937.922293634256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45937.922293634256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45937.922293634256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45937.922293634256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45937.922293634256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45937.922293634256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45937.922293634256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45937.922293634256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45937.922293634256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45937.922293634256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45937.922293634256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45937.922293634256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45937.922293634256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45937.922293634256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45937.922293634256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45937.922293634256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45937.922293634256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45937.922293634256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45937.922293634256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45937.922293634256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45937.922293634256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45937.922293634256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45937.922293634256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45937.922293634256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45937.922293634256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45937.922293634256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45937.922293634256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45937.922293634256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45937.922293634256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45937.922293634256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45937.922293634256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45937.922293634256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45937.922293634256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45937.922293634256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45937.922293634256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45937.922293634256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45937.922293634256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45937.922293634256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45937.922293634256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45937.922293634256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45937.922293634256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45937.922293634256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45937.922293634256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45937.922293634256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45937.922293634256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45937.922293634256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45937.922293634256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45937.922293634256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45937.922293634256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45937.922293634256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45937.922293634256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45937.922293634256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45937.922293634256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45937.922293634256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45937.922293634256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45937.922293634256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45937.922293634256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45937.922293634256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45937.922293634256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45937.922293634256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45937.922293634256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45937.922293634256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45937.922293634256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45937.922293634256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45937.922293634256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45937.922293634256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45937.922293634256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45937.922293634256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45937.922293634256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45937.922293634256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45937.922293634256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45937.922293634256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45937.922293634256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45937.922293634256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45937.922293634256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45937.922293634256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45937.922293634256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45937.922293634256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45937.922293634256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45937.922293634256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45937.922293634256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45937.922293634256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45937.922293634256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45937.922293634256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45937.922293634256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45937.922293634256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45937.922293634256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45937.922293634256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45937.922293634256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45937.922293634256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45937.922293634256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45937.922293634256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45937.922293634256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45937.922293634256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45937.922293634256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45937.922293634256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45937.922293634256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45937.922293634256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45937.922293634256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45937.922293634256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45937.922293634256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45937.922293634256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45937.922293634256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45937.922293634256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45937.922293634256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45937.922293634256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45937.922293634256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45937.922293634256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45937.922293634256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45937.922293634256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45937.922293634256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45937.922293634256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45937.922293634256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45937.922293634256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45937.922293634256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45937.922293634256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45937.922293634256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45937.922293634256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45937.922293634256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45937.922293634256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45937.922293634256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45937.922293634256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45937.922293634256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45937.922293634256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45937.922293634256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45937.922293634256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45937.922293634256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45937.922293634256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45937.922293634256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45937.922293634256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45937.922293634256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45937.922293634256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45937.922293634256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45937.922293634256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45937.922293634256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45937.922293634256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45937.922293634256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45937.922293634256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45937.922293634256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45937.922293634256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45937.922293634256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45937.922293634256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45937.922293634256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45937.922293634256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45937.922293634256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45937.922293634256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45937.922293634256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45937.922293634256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45937.922293634256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45937.922293634256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45937.922293634256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45937.922293634256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45937.922293634256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45937.922293634256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45937.922293634256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45937.922293634256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45937.922293634256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45937.922293634256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45937.922293634256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45937.922293634256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45937.922293634256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45937.922293634256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45937.922293634256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45937.922293634256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45937.922293634256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45937.922293634256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45937.922293634256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45937.922293634256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45937.922293634256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45937.922293634256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45937.922293634256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45937.922293634256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45937.922293634256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45937.922293634256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45937.922293634256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45937.922293634256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45937.922293634256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45937.922293634256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45937.922293634256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45937.922293634256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45937.922293634256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45937.922293634256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45937.922293634256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45937.922293634256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45937.922293634256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45937.922293634256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45937.922293634256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45937.922293634256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45937.922293634256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45937.922293634256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45937.922293634256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45937.922293634256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45937.922293634256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45937.922293634256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45937.922293634256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45937.922293634256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45937.922293634256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45937.922293634256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45937.922293634256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45937.922293634256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45937.922293634256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45937.922293634256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45937.922293634256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45937.922293634256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45937.922293634256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45937.922293634256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45937.922293634256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45937.922293634256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45937.922293634256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45937.922293634256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45937.922293634256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45937.922293634256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45937.922293634256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45937.922293634256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45937.922293634256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45937.922293634256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45937.922293634256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45937.922293634256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45937.922293634256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45937.922293634256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45937.922293634256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45937.922293634256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45937.922293634256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45937.922293634256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45937.922293634256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45937.922293634256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45937.922293634256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45937.922293634256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45937.922293634256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45937.922293634256</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45937.922293634256</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234.44157604165957</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0.24386770832643379</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2.6691782404668629E-2</v>
      </c>
      <c r="H4" s="136">
        <v>45937.884652777779</v>
      </c>
      <c r="I4" s="132" t="str">
        <f>IFERROR(VLOOKUP(D4,DB!A:F,6,0),"")</f>
        <v>Generator-SG</v>
      </c>
      <c r="J4" s="132" t="str">
        <f>IFERROR(VLOOKUP(D4,DB!A:G,7,0),"")</f>
        <v>Weak</v>
      </c>
      <c r="K4" s="139" t="s">
        <v>39059</v>
      </c>
      <c r="L4" s="134" t="str">
        <f>IFERROR(VLOOKUP(D4,DB!A:I,9,0),"")</f>
        <v>Latis</v>
      </c>
    </row>
    <row r="5" spans="1:16" ht="15" customHeight="1">
      <c r="A5" s="132"/>
      <c r="B5" s="132" t="str">
        <f>IFERROR(VLOOKUP(D5,DB!A:K,11,0),"")</f>
        <v/>
      </c>
      <c r="C5" s="133"/>
      <c r="D5" s="134"/>
      <c r="E5" s="135"/>
      <c r="F5" s="136"/>
      <c r="G5" s="137">
        <f ca="1">IFERROR(NOW()-F5,"")</f>
        <v>45937.922293634256</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45937.922293634256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45937.922293634256</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45937.922293634256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45937.922293634256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45937.922293634256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45937.922293634256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45937.922293634256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45937.922293634256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45937.922293634256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45937.922293634256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45937.922293634256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45937.922293634256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45937.922293634256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45937.922293634256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45937.922293634256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45937.922293634256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45937.922293634256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45937.922293634256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45937.922293634256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45937.922293634256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45937.922293634256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45937.922293634256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45937.922293634256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45937.922293634256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45937.922293634256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45937.922293634256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45937.922293634256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45937.922293634256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45937.922293634256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45937.922293634256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45937.922293634256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45937.922293634256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45937.922293634256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45937.922293634256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45937.922293634256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45937.922293634256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45937.922293634256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45937.922293634256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45937.922293634256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45937.922293634256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45937.922293634256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45937.922293634256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45937.922293634256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45937.922293634256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45937.922293634256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45937.922293634256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45937.922293634256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45937.922293634256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45937.922293634256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45937.922293634256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45937.922293634256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45937.922293634256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45937.922293634256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45937.922293634256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45937.922293634256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45937.922293634256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45937.922293634256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45937.922293634256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45937.922293634256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45937.922293634256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45937.922293634256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45937.922293634256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45937.922293634256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45937.922293634256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45937.922293634256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45937.922293634256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45937.922293634256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45937.922293634256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45937.922293634256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45937.922293634256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45937.922293634256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45937.922293634256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45937.922293634256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45937.922293634256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45937.922293634256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45937.922293634256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45937.922293634256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45937.922293634256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45937.922293634256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45937.922293634256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45937.922293634256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45937.922293634256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45937.922293634256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45937.922293634256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45937.922293634256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45937.922293634256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45937.922293634256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45937.922293634256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45937.922293634256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45937.922293634256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45937.922293634256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45937.922293634256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45937.922293634256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45937.922293634256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45937.922293634256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45937.922293634256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45937.922293634256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45937.922293634256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45937.922293634256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45937.922293634256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45937.922293634256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45937.922293634256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45937.922293634256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45937.922293634256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45937.922293634256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45937.922293634256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45937.922293634256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45937.922293634256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45937.922293634256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45937.922293634256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45937.922293634256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45937.922293634256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45937.922293634256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45937.922293634256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45937.922293634256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45937.922293634256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45937.922293634256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45937.922293634256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45937.922293634256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45937.922293634256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45937.922293634256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45937.922293634256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45937.922293634256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45937.922293634256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45937.922293634256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45937.922293634256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45937.922293634256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45937.922293634256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45937.922293634256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45937.922293634256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45937.922293634256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45937.922293634256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45937.922293634256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45937.922293634256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45937.922293634256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45937.922293634256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45937.922293634256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45937.922293634256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45937.922293634256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45937.922293634256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45937.922293634256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45937.922293634256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45937.922293634256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45937.922293634256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45937.922293634256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45937.922293634256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45937.922293634256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45937.922293634256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45937.922293634256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45937.922293634256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45937.922293634256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45937.922293634256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45937.922293634256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45937.922293634256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45937.922293634256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45937.922293634256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45937.922293634256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45937.922293634256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45937.922293634256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45937.922293634256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45937.922293634256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45937.922293634256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45937.922293634256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45937.922293634256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45937.922293634256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45937.922293634256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45937.922293634256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45937.922293634256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45937.922293634256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45937.922293634256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45937.922293634256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45937.922293634256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45937.922293634256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45937.922293634256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45937.922293634256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45937.922293634256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45937.922293634256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45937.922293634256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45937.922293634256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45937.922293634256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45937.922293634256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45937.922293634256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45937.922293634256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45937.922293634256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45937.922293634256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45937.922293634256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45937.922293634256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45937.922293634256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45937.922293634256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45937.922293634256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45937.922293634256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45937.922293634256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45937.922293634256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45937.922293634256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45937.922293634256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45937.922293634256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45937.922293634256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45937.922293634256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45937.922293634256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45937.922293634256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45937.922293634256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45937.922293634256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45937.922293634256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45937.922293634256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45937.922293634256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45937.922293634256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45937.922293634256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45937.922293634256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45937.922293634256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45937.922293634256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45937.922293634256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45937.922293634256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45937.922293634256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45937.922293634256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45937.922293634256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45937.922293634256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45937.922293634256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45937.922293634256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45937.922293634256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45937.922293634256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45937.922293634256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45937.922293634256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45937.922293634256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45937.922293634256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45937.922293634256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45937.922293634256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45937.922293634256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45937.922293634256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45937.922293634256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45937.922293634256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45937.922293634256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45937.922293634256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45937.922293634256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45937.922293634256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45937.922293634256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45937.922293634256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45937.922293634256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45937.922293634256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45937.922293634256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45937.922293634256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45937.922293634256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45937.922293634256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45937.922293634256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45937.922293634256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45937.922293634256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45937.922293634256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45937.922293634256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45937.922293634256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45937.922293634256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45937.922293634256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45937.922293634256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45937.922293634256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45937.922293634256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45937.922293634256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45937.922293634256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45937.922293634256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45937.922293634256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45937.922293634256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45937.922293634256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45937.922293634256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45937.922293634256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45937.922293634256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45937.922293634256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45937.922293634256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45937.922293634256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45937.922293634256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45937.922293634256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45937.922293634256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45937.922293634256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45937.922293634256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45937.922293634256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45937.922293634256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45937.922293634256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45937.922293634256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45937.922293634256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45937.922293634256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45937.922293634256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45937.922293634256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45937.922293634256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45937.922293634256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45937.922293634256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45937.922293634256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45937.922293634256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45937.922293634256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45937.922293634256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45937.922293634256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45937.922293634256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45937.922293634256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45937.922293634256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45937.922293634256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45937.922293634256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45937.922293634256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45937.922293634256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45937.922293634256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45937.922293634256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45937.922293634256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45937.922293634256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45937.922293634256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45937.922293634256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45937.922293634256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45937.922293634256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45937.922293634256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45937.922293634256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45937.922293634256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45937.922293634256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45937.922293634256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45937.922293634256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45937.922293634256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45937.922293634256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45937.922293634256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45937.922293634256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45937.922293634256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45937.922293634256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45937.922293634256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45937.922293634256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45937.922293634256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45937.922293634256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45937.922293634256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45937.922293634256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45937.922293634256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45937.922293634256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45937.922293634256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45937.922293634256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45937.922293634256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45937.922293634256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45937.922293634256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45937.922293634256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45937.922293634256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45937.922293634256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45937.922293634256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45937.922293634256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45937.922293634256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45937.922293634256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45937.922293634256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45937.922293634256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45937.922293634256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45937.922293634256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45937.922293634256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45937.922293634256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45937.922293634256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45937.922293634256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45937.922293634256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45937.922293634256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45937.922293634256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45937.922293634256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45937.922293634256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45937.922293634256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45937.922293634256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45937.922293634256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45937.922293634256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45937.922293634256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45937.922293634256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45937.922293634256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45937.922293634256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45937.922293634256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45937.922293634256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45937.922293634256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45937.922293634256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45937.922293634256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45937.922293634256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45937.922293634256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45937.922293634256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45937.922293634256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45937.922293634256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45937.922293634256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45937.922293634256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45937.922293634256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45937.922293634256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45937.922293634256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45937.922293634256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45937.922293634256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45937.922293634256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45937.922293634256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45937.922293634256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45937.922293634256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45937.922293634256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45937.922293634256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45937.922293634256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45937.922293634256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45937.922293634256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45937.922293634256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45937.922293634256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45937.922293634256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45937.922293634256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45937.922293634256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45937.922293634256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45937.922293634256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45937.922293634256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45937.922293634256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45937.922293634256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45937.922293634256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45937.922293634256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45937.922293634256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45937.922293634256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45937.922293634256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45937.922293634256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45937.922293634256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45937.922293634256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45937.922293634256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45937.922293634256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45937.922293634256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45937.922293634256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45937.922293634256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45937.922293634256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45937.922293634256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45937.922293634256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45937.922293634256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45937.922293634256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45937.922293634256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45937.922293634256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45937.922293634256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45937.922293634256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45937.922293634256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45937.922293634256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45937.922293634256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45937.922293634256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45937.922293634256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45937.922293634256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45937.922293634256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45937.922293634256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45937.922293634256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45937.922293634256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45937.922293634256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45937.922293634256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45937.922293634256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45937.922293634256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45937.922293634256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45937.922293634256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45937.922293634256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45937.922293634256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45937.922293634256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45937.922293634256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45937.922293634256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45937.922293634256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45937.922293634256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45937.922293634256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45937.922293634256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45937.922293634256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45937.922293634256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45937.922293634256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45937.922293634256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45937.922293634256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45937.922293634256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45937.922293634256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45937.922293634256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45937.922293634256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45937.922293634256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45937.922293634256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45937.922293634256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45937.922293634256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45937.922293634256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45937.922293634256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45937.922293634256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45937.922293634256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45937.922293634256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45937.922293634256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45937.922293634256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45937.922293634256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45937.922293634256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45937.922293634256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45937.922293634256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45937.922293634256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45937.922293634256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45937.922293634256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45937.922293634256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45937.922293634256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45937.922293634256</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45937.922293634256</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46.090233449067455</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11.733416319439129</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7.3578356481448282E-2</v>
      </c>
      <c r="H4" s="38">
        <v>45937.57917824074</v>
      </c>
      <c r="I4" s="37" t="str">
        <f>IFERROR(VLOOKUP(D4,DB!A:F,6,0),"")</f>
        <v>SCECO</v>
      </c>
      <c r="J4" s="37" t="str">
        <f>IFERROR(VLOOKUP(D4,DB!A:G,7,0),"")</f>
        <v>No BB Design</v>
      </c>
      <c r="K4" s="37" t="s">
        <v>39065</v>
      </c>
      <c r="L4" s="37" t="str">
        <f>IFERROR(VLOOKUP(D4,DB!A:I,9,0),"")</f>
        <v>Latis</v>
      </c>
      <c r="M4" s="128"/>
    </row>
    <row r="5" spans="1:13" ht="15">
      <c r="A5" s="37" t="s">
        <v>39066</v>
      </c>
      <c r="B5" s="37" t="str">
        <f>IFERROR(VLOOKUP(D5,DB!A:K,11,0),"")</f>
        <v>R5</v>
      </c>
      <c r="C5" s="37">
        <v>1</v>
      </c>
      <c r="D5" s="37" t="s">
        <v>37358</v>
      </c>
      <c r="E5" s="37" t="s">
        <v>38964</v>
      </c>
      <c r="F5" s="38">
        <v>45937.869722222225</v>
      </c>
      <c r="G5" s="39">
        <f ca="1">IFERROR(NOW()-F5,"-")</f>
        <v>5.2571412030374631E-2</v>
      </c>
      <c r="H5" s="38">
        <v>45937.842569444445</v>
      </c>
      <c r="I5" s="37" t="str">
        <f>IFERROR(VLOOKUP(D5,DB!A:F,6,0),"")</f>
        <v>Generator-DG</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45937.922293634256</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45937.922293634256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45937.922293634256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45937.922293634256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45937.922293634256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45937.922293634256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45937.922293634256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45937.922293634256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45937.922293634256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45937.922293634256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45937.922293634256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45937.922293634256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45937.922293634256</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45937.922293634256</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45937.922293634256</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45937.922293634256</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45937.922293634256</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45937.922293634256</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45937.922293634256</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45937.922293634256</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45937.922293634256</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45937.922293634256</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45937.922293634256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45937.922293634256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45937.922293634256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45937.922293634256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45937.922293634256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45937.922293634256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45937.922293634256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45937.922293634256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45937.922293634256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45937.922293634256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45937.922293634256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45937.922293634256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45937.922293634256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45937.922293634256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45937.922293634256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45937.922293634256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45937.922293634256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45937.922293634256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45937.922293634256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45937.922293634256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45937.922293634256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45937.922293634256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45937.922293634256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45937.922293634256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45937.922293634256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45937.922293634256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45937.922293634256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45937.922293634256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45937.922293634256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45937.922293634256</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45937.922293634256</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45937.922293634256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45937.922293634256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45937.922293634256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45937.922293634256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45937.922293634256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45937.922293634256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45937.922293634256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45937.922293634256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45937.922293634256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45937.922293634256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45937.922293634256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45937.922293634256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45937.922293634256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45937.922293634256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45937.922293634256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45937.922293634256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45937.922293634256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45937.922293634256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45937.922293634256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45937.922293634256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45937.922293634256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45937.922293634256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45937.922293634256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45937.922293634256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45937.922293634256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45937.922293634256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45937.922293634256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45937.922293634256</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45937.922293634256</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45937.922293634256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45937.922293634256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45937.922293634256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45937.922293634256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45937.922293634256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45937.922293634256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45937.922293634256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45937.922293634256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45937.922293634256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45937.922293634256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45937.922293634256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45937.922293634256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45937.922293634256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45937.922293634256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45937.922293634256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45937.922293634256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45937.922293634256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45937.922293634256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45937.922293634256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45937.922293634256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45937.922293634256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45937.922293634256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45937.922293634256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45937.922293634256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45937.922293634256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45937.922293634256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45937.922293634256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45937.922293634256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45937.922293634256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45937.922293634256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45937.922293634256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45937.922293634256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45937.922293634256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45937.922293634256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45937.922293634256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45937.922293634256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45937.922293634256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45937.922293634256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45937.922293634256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45937.922293634256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45937.922293634256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45937.922293634256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45937.922293634256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45937.922293634256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45937.922293634256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45937.922293634256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45937.922293634256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45937.922293634256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45937.922293634256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45937.922293634256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45937.922293634256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45937.922293634256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45937.922293634256</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45937.922293634256</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tabSelected="1" workbookViewId="0">
      <selection activeCell="D9" sqref="D9"/>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11.149446412033285</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45937.922293634256</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4.0413214120344492</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2.980048263882054</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45937.922293634256</v>
      </c>
      <c r="H6" s="116">
        <v>45935.895856481482</v>
      </c>
      <c r="I6" s="112" t="str">
        <f>IFERROR(VLOOKUP(D6,DB!A:F,6,0),"")</f>
        <v>SCECO</v>
      </c>
      <c r="J6" s="112" t="str">
        <f>IFERROR(VLOOKUP(D6,DB!A:G,7,0),"")</f>
        <v>Vandalized+No BB Design</v>
      </c>
      <c r="K6" s="117" t="s">
        <v>39074</v>
      </c>
      <c r="L6" s="118" t="str">
        <f>IFERROR(VLOOKUP(D6,DB!A:I,9,0),"")</f>
        <v>Latis</v>
      </c>
    </row>
    <row r="7" spans="1:16383" ht="31.5" customHeight="1">
      <c r="A7" s="113" t="s">
        <v>39075</v>
      </c>
      <c r="B7" s="112" t="str">
        <f>IFERROR(VLOOKUP(D7,DB!A:K,11,0),"")</f>
        <v>R6</v>
      </c>
      <c r="C7" s="114">
        <v>1</v>
      </c>
      <c r="D7" s="112" t="s">
        <v>33684</v>
      </c>
      <c r="E7" s="129" t="s">
        <v>39069</v>
      </c>
      <c r="F7" s="116">
        <v>45937.809027777781</v>
      </c>
      <c r="G7" s="81">
        <f ca="1">IFERROR(NOW()-F7,"-")</f>
        <v>0.1132658564747544</v>
      </c>
      <c r="H7" s="116">
        <v>45937.667847222219</v>
      </c>
      <c r="I7" s="112" t="str">
        <f>IFERROR(VLOOKUP(D7,DB!A:F,6,0),"")</f>
        <v>SCECO</v>
      </c>
      <c r="J7" s="112" t="str">
        <f>IFERROR(VLOOKUP(D7,DB!A:G,7,0),"")</f>
        <v>Weak</v>
      </c>
      <c r="K7" s="117" t="s">
        <v>39076</v>
      </c>
      <c r="L7" s="118" t="str">
        <f>IFERROR(VLOOKUP(D7,DB!A:I,9,0),"")</f>
        <v>Latis</v>
      </c>
    </row>
    <row r="8" spans="1:16383" ht="31.5" customHeight="1">
      <c r="A8" s="113"/>
      <c r="B8" s="112" t="str">
        <f>IFERROR(VLOOKUP(D8,DB!A:K,11,0),"")</f>
        <v/>
      </c>
      <c r="C8" s="114"/>
      <c r="D8" s="154"/>
      <c r="E8" s="154"/>
      <c r="F8" s="116"/>
      <c r="G8" s="81">
        <f ca="1">IFERROR(NOW()-F8,"-")</f>
        <v>45937.922293634256</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45937.922293634256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45937.922293634256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45937.922293634256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45937.922293634256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45937.922293634256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45937.922293634256</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45937.922293634256</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45937.922293634256</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45937.922293634256</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45937.922293634256</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45937.922293634256</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45937.922293634256</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45937.922293634256</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45937.922293634256</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45937.922293634256</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45937.922293634256</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45937.922293634256</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45937.922293634256</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45937.922293634256</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45937.922293634256</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45937.922293634256</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45937.922293634256</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45937.922293634256</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45937.922293634256</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45937.922293634256</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45937.922293634256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45937.922293634256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45937.922293634256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45937.922293634256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45937.922293634256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45937.922293634256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45937.922293634256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45937.922293634256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45937.922293634256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45937.922293634256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45937.922293634256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45937.922293634256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45937.922293634256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45937.922293634256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45937.922293634256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45937.922293634256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45937.922293634256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45937.922293634256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45937.922293634256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45937.922293634256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45937.922293634256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45937.922293634256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45937.922293634256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45937.922293634256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45937.922293634256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45937.922293634256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45937.922293634256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45937.922293634256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45937.922293634256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45937.922293634256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45937.922293634256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45937.922293634256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45937.922293634256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45937.922293634256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45937.922293634256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45937.922293634256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45937.922293634256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45937.922293634256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45937.922293634256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45937.922293634256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45937.922293634256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45937.922293634256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45937.922293634256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45937.922293634256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45937.922293634256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45937.922293634256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45937.922293634256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45937.922293634256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45937.922293634256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45937.922293634256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45937.922293634256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45937.922293634256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45937.922293634256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45937.922293634256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45937.922293634256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45937.922293634256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45937.922293634256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45937.922293634256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45937.922293634256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45937.922293634256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45937.922293634256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45937.922293634256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45937.922293634256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45937.922293634256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45937.922293634256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45937.922293634256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45937.922293634256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45937.922293634256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45937.922293634256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45937.922293634256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45937.922293634256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45937.922293634256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45937.922293634256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45937.922293634256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45937.922293634256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45937.922293634256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45937.922293634256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45937.922293634256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45937.922293634256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45937.922293634256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45937.922293634256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45937.922293634256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45937.922293634256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45937.922293634256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45937.922293634256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45937.922293634256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45937.922293634256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45937.922293634256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45937.922293634256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45937.922293634256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45937.922293634256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45937.922293634256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45937.922293634256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45937.922293634256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45937.922293634256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45937.922293634256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45937.922293634256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45937.922293634256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45937.922293634256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45937.922293634256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45937.922293634256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45937.922293634256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45937.922293634256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45937.922293634256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45937.922293634256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45937.922293634256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45937.922293634256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45937.922293634256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45937.922293634256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45937.922293634256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45937.922293634256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45937.922293634256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45937.922293634256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45937.922293634256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45937.922293634256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45937.922293634256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45937.922293634256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45937.922293634256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45937.922293634256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45937.922293634256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45937.922293634256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45937.922293634256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45937.922293634256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45937.922293634256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45937.922293634256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45937.922293634256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45937.922293634256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45937.922293634256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45937.922293634256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45937.922293634256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45937.922293634256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45937.922293634256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45937.922293634256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45937.922293634256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45937.922293634256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45937.922293634256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45937.922293634256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45937.922293634256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45937.922293634256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45937.922293634256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45937.922293634256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45937.922293634256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45937.922293634256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45937.922293634256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45937.922293634256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45937.922293634256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45937.922293634256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45937.922293634256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45937.922293634256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45937.922293634256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45937.922293634256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45937.922293634256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45937.922293634256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45937.922293634256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45937.922293634256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45937.922293634256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45937.922293634256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45937.922293634256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45937.922293634256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45937.922293634256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45937.922293634256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45937.922293634256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45937.922293634256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45937.922293634256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45937.922293634256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45937.922293634256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45937.922293634256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45937.922293634256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45937.922293634256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45937.922293634256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45937.922293634256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45937.922293634256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45937.922293634256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45937.922293634256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45937.922293634256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45937.922293634256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45937.922293634256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45937.922293634256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45937.922293634256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45937.922293634256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45937.922293634256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45937.922293634256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45937.922293634256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45937.922293634256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45937.922293634256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45937.922293634256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45937.922293634256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45937.922293634256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45937.922293634256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45937.922293634256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45937.922293634256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45937.922293634256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45937.922293634256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45937.922293634256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45937.922293634256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45937.922293634256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45937.922293634256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45937.922293634256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45937.922293634256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45937.922293634256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45937.922293634256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45937.922293634256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45937.922293634256</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2025-10-07T19:09:29Z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